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2 Q4\"/>
    </mc:Choice>
  </mc:AlternateContent>
  <xr:revisionPtr revIDLastSave="0" documentId="13_ncr:1_{ED788141-43C7-4813-BAFF-6DC07C6F2444}" xr6:coauthVersionLast="47" xr6:coauthVersionMax="47" xr10:uidLastSave="{00000000-0000-0000-0000-000000000000}"/>
  <bookViews>
    <workbookView xWindow="-120" yWindow="-120" windowWidth="29040" windowHeight="15840" tabRatio="701" firstSheet="1" activeTab="2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5" l="1"/>
  <c r="AC72" i="1"/>
  <c r="AG72" i="1"/>
  <c r="AG71" i="1"/>
  <c r="AG70" i="1"/>
  <c r="AG69" i="1"/>
  <c r="AG68" i="1"/>
  <c r="AG67" i="1"/>
  <c r="AF67" i="1" l="1"/>
  <c r="AF72" i="1"/>
  <c r="AB72" i="1"/>
  <c r="AF71" i="1"/>
  <c r="AF70" i="1"/>
  <c r="AF69" i="1"/>
  <c r="AF68" i="1"/>
  <c r="AE67" i="1"/>
  <c r="AE72" i="1"/>
  <c r="AE71" i="1"/>
  <c r="AE70" i="1"/>
  <c r="AE69" i="1"/>
  <c r="AE68" i="1"/>
  <c r="AD67" i="1" l="1"/>
  <c r="AD72" i="1"/>
  <c r="AD71" i="1"/>
  <c r="AD70" i="1"/>
  <c r="AD69" i="1"/>
  <c r="AD68" i="1"/>
  <c r="AA67" i="1"/>
  <c r="AB68" i="1"/>
  <c r="AB67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<sst xmlns="http://schemas.openxmlformats.org/spreadsheetml/2006/main" count="1307" uniqueCount="479">
  <si>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</si>
  <si>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</si>
  <si>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</si>
  <si>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</si>
  <si>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</si>
  <si>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</si>
  <si>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</si>
  <si>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</si>
  <si>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</si>
  <si>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</si>
  <si>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</si>
  <si>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</si>
  <si>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</si>
  <si>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</si>
  <si>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</si>
  <si>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</si>
  <si>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</si>
  <si>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</si>
  <si>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</si>
  <si>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</si>
  <si>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</si>
  <si>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</si>
  <si>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</si>
  <si>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</si>
  <si>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</si>
  <si>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</si>
  <si>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</si>
  <si>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</si>
  <si>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</si>
  <si>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</si>
  <si>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</si>
  <si>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</si>
  <si>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</si>
  <si>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</si>
  <si>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</si>
  <si>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</si>
  <si>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</si>
  <si>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</si>
  <si>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</si>
  <si>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</si>
  <si>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</si>
  <si>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</si>
  <si>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</si>
  <si>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</si>
  <si>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</si>
  <si>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</si>
  <si>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</si>
  <si>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</si>
  <si>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</si>
  <si>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</si>
  <si>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</si>
  <si>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</si>
  <si>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</si>
  <si>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</si>
  <si>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</si>
  <si>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</si>
  <si>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</si>
  <si>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</si>
  <si>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</si>
  <si>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</si>
  <si>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</si>
  <si>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</si>
  <si>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</si>
  <si>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</si>
  <si>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</si>
  <si>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</si>
  <si>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</si>
  <si>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</si>
  <si>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</si>
  <si>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</si>
  <si>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</si>
  <si>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</si>
  <si>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</si>
  <si>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</si>
  <si>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</si>
  <si>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</si>
  <si>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</si>
  <si>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</si>
  <si>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</si>
  <si>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</si>
  <si>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</si>
  <si>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</si>
  <si>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</si>
  <si>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</si>
  <si>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</si>
  <si>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</si>
  <si>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</si>
  <si>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</si>
  <si>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</si>
  <si>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</si>
  <si>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</si>
  <si>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</si>
  <si>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</si>
  <si>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</si>
  <si>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</si>
  <si>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</si>
  <si>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</si>
  <si>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</si>
  <si>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</si>
  <si>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</si>
  <si>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</si>
  <si>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</si>
  <si>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</si>
  <si>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</si>
  <si>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</si>
  <si>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</si>
  <si>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</si>
  <si>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</si>
  <si>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</si>
  <si>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</si>
  <si>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</si>
  <si>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</si>
  <si>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</si>
  <si>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</si>
  <si>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</si>
  <si>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</si>
  <si>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</si>
  <si>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</si>
  <si>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</si>
  <si>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</si>
  <si>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</si>
  <si>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</si>
  <si>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</si>
  <si>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</si>
  <si>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</si>
  <si>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</si>
  <si>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</si>
  <si>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</si>
  <si>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</si>
  <si>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</si>
  <si>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</si>
  <si>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</si>
  <si>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</si>
  <si>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</si>
  <si>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</si>
  <si>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</si>
  <si>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</si>
  <si>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</si>
  <si>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</si>
  <si>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</si>
  <si>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</si>
  <si>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</si>
  <si>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</si>
  <si>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</si>
  <si>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</si>
  <si>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</si>
  <si>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</si>
  <si>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</si>
  <si>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</si>
  <si>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</si>
  <si>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</si>
  <si>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</si>
  <si>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</si>
  <si>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</si>
  <si>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</si>
  <si>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</si>
  <si>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</si>
  <si>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</si>
  <si>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</si>
  <si>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</si>
  <si>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</si>
  <si>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</si>
  <si>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</si>
  <si>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</si>
  <si>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</si>
  <si>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</si>
  <si>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</si>
  <si>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</si>
  <si>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</si>
  <si>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</si>
  <si>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</si>
  <si>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</si>
  <si>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</si>
  <si>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</si>
  <si>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</si>
  <si>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</si>
  <si>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</si>
  <si>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</si>
  <si>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</si>
  <si>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</si>
  <si>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</si>
  <si>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</si>
  <si>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</si>
  <si>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</si>
  <si>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</si>
  <si>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</si>
  <si>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</si>
  <si>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</si>
  <si>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</si>
  <si>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</si>
  <si>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</si>
  <si>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</si>
  <si>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</si>
  <si>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</si>
  <si>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</si>
  <si>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</si>
  <si>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</si>
  <si>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</si>
  <si>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</si>
  <si>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</si>
  <si>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</si>
  <si>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</si>
  <si>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</si>
  <si>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</si>
  <si>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</si>
  <si>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</si>
  <si>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</si>
  <si>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</si>
  <si>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</si>
  <si>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</si>
  <si>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</si>
  <si>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</si>
  <si>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</si>
  <si>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</si>
  <si>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</si>
  <si>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</si>
  <si>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</si>
  <si>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</si>
  <si>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</si>
  <si>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</si>
  <si>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</si>
  <si>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</si>
  <si>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</si>
  <si>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</si>
  <si>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</si>
  <si>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</si>
  <si>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</si>
  <si>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</si>
  <si>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</si>
  <si>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</si>
  <si>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</si>
  <si>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</si>
  <si>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</si>
  <si>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</si>
  <si>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</si>
  <si>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</si>
  <si>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</si>
  <si>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</si>
  <si>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</si>
  <si>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</si>
  <si>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</si>
  <si>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</si>
  <si>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</si>
  <si>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</si>
  <si>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</si>
  <si>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</si>
  <si>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</si>
  <si>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</si>
  <si>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</si>
  <si>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</si>
  <si>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</si>
  <si>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</si>
  <si>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</si>
  <si>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</si>
  <si>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</si>
  <si>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</si>
  <si>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</si>
  <si>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</si>
  <si>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</si>
  <si>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</si>
  <si>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</si>
  <si>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</si>
  <si>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</si>
  <si>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</si>
  <si>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</si>
  <si>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</si>
  <si>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</si>
  <si>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</si>
  <si>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</si>
  <si>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</si>
  <si>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</si>
  <si>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</si>
  <si>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</si>
  <si>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</si>
  <si>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</si>
  <si>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</si>
  <si>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</si>
  <si>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</si>
  <si>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</si>
  <si>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</si>
  <si>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</si>
  <si>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</si>
  <si>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</si>
  <si>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</si>
  <si>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</si>
  <si>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</si>
  <si>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</si>
  <si>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</si>
  <si>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</si>
  <si>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</si>
  <si>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</si>
  <si>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</si>
  <si>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</si>
  <si>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</si>
  <si>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</si>
  <si>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</si>
  <si>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</si>
  <si>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</si>
  <si>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</si>
  <si>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</si>
  <si>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</si>
  <si>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</si>
  <si>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</si>
  <si>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</si>
  <si>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</si>
  <si>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</si>
  <si>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</si>
  <si>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</si>
  <si>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</si>
  <si>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</si>
  <si>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</si>
  <si>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</si>
  <si>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</si>
  <si>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</si>
  <si>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</si>
  <si>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</si>
  <si>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</si>
  <si>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</si>
  <si>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</si>
  <si>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</si>
  <si>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</si>
  <si>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</si>
  <si>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</si>
  <si>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</si>
  <si>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</si>
  <si>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</si>
  <si>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</si>
  <si>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</si>
  <si>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</si>
  <si>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</si>
  <si>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</si>
  <si>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</si>
  <si>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</si>
  <si>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</si>
  <si>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</si>
  <si>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</si>
  <si>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</si>
  <si>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</si>
  <si>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</si>
  <si>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</si>
  <si>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</si>
  <si>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</si>
  <si>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</si>
  <si>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</si>
  <si>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</si>
  <si>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</si>
  <si>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</si>
  <si>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</si>
  <si>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</si>
  <si>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</si>
  <si>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</si>
  <si>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</si>
  <si>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</si>
  <si>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</si>
  <si>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</si>
  <si>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</si>
  <si>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</si>
  <si>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</si>
  <si>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</si>
  <si>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</si>
  <si>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</si>
  <si>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</si>
  <si>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</si>
  <si>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</si>
  <si>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</si>
  <si>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</si>
  <si>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</si>
  <si>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</si>
  <si>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</si>
  <si>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</si>
  <si>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</si>
  <si>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</si>
  <si>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</si>
  <si>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</si>
  <si>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</si>
  <si>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</si>
  <si>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</si>
  <si>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</si>
  <si>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</si>
  <si>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</si>
  <si>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</si>
  <si>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</si>
  <si>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</si>
  <si>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</si>
  <si>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</si>
  <si>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</si>
  <si>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</si>
  <si>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</si>
  <si>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</si>
  <si>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</si>
  <si>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</si>
  <si>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</si>
  <si>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</si>
  <si>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</si>
  <si>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</si>
  <si>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</si>
  <si>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</si>
  <si>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</si>
  <si>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</si>
  <si>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</si>
  <si>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</si>
  <si>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</si>
  <si>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</si>
  <si>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</si>
  <si>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</si>
  <si>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</si>
  <si>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</si>
  <si>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</si>
  <si>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</si>
  <si>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</si>
  <si>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</si>
  <si>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</si>
  <si>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</si>
  <si>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</si>
  <si>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</si>
  <si>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</si>
  <si>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</si>
  <si>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</si>
  <si>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</si>
  <si>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</si>
  <si>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</si>
  <si>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</si>
  <si>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</si>
  <si>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</si>
  <si>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</si>
  <si>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</si>
  <si>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</si>
  <si>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</si>
  <si>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</si>
  <si>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</si>
  <si>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</si>
  <si>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</si>
  <si>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</si>
  <si>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</si>
  <si>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</si>
  <si>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</si>
  <si>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</si>
  <si>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</si>
  <si>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</si>
  <si>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</si>
  <si>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</si>
  <si>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</si>
  <si>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</si>
  <si>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</si>
  <si>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</si>
  <si>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</si>
  <si>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</si>
  <si>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</si>
  <si>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</si>
  <si>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</si>
  <si>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</si>
  <si>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</si>
  <si>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</si>
  <si>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</si>
  <si>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</si>
  <si>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</si>
  <si>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</si>
  <si>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</si>
  <si>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</si>
  <si>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</si>
  <si>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Qatar</t>
  </si>
  <si>
    <t>Malta</t>
  </si>
  <si>
    <t>Guatemala</t>
  </si>
  <si>
    <t>Kenya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</si>
  <si>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</si>
  <si>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</si>
  <si>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</si>
  <si>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</si>
  <si>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</si>
  <si>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</si>
  <si>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</si>
  <si>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</si>
  <si>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</si>
  <si>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</si>
  <si>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</si>
  <si>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</si>
  <si>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i) For comparable units. The historical numbers have been adjusted with proforma data. For further details  please see our 2022 year's Sustainability report [p. 48-51]</t>
  </si>
  <si>
    <t>2022ⁱ</t>
  </si>
  <si>
    <t>Not disclosed, refer to "Other"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</si>
</sst>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75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 applyBorder="1"/>
    <xf numFmtId="165" fontId="0" fillId="0" borderId="8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1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0" fillId="0" borderId="0" xfId="3" applyFont="1"/>
    <xf numFmtId="9" fontId="3" fillId="0" borderId="0" xfId="0" applyNumberFormat="1" applyFont="1"/>
    <xf numFmtId="1" fontId="3" fillId="0" borderId="0" xfId="0" applyNumberFormat="1" applyFont="1" applyBorder="1"/>
    <xf numFmtId="3" fontId="3" fillId="0" borderId="8" xfId="0" quotePrefix="1" applyNumberFormat="1" applyFont="1" applyBorder="1"/>
    <xf numFmtId="0" fontId="0" fillId="0" borderId="1" xfId="0" applyFill="1" applyBorder="1"/>
    <xf numFmtId="3" fontId="0" fillId="0" borderId="1" xfId="0" applyNumberFormat="1" applyFill="1" applyBorder="1"/>
    <xf numFmtId="3" fontId="3" fillId="0" borderId="8" xfId="0" applyNumberFormat="1" applyFont="1" applyFill="1" applyBorder="1"/>
    <xf numFmtId="1" fontId="3" fillId="0" borderId="8" xfId="0" applyNumberFormat="1" applyFont="1" applyFill="1" applyBorder="1"/>
    <xf numFmtId="3" fontId="3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64" fontId="0" fillId="0" borderId="0" xfId="0" applyNumberFormat="1" applyFont="1" applyBorder="1"/>
    <xf numFmtId="164" fontId="0" fillId="0" borderId="8" xfId="0" applyNumberFormat="1" applyFont="1" applyBorder="1"/>
    <xf numFmtId="1" fontId="11" fillId="0" borderId="0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 applyBorder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0" applyNumberFormat="1" applyFill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3" fontId="3" fillId="0" borderId="7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0" fontId="17" fillId="3" borderId="0" xfId="0" applyFont="1" applyFill="1"/>
    <xf numFmtId="165" fontId="4" fillId="0" borderId="0" xfId="3" applyNumberFormat="1" applyFont="1"/>
    <xf numFmtId="3" fontId="0" fillId="3" borderId="0" xfId="0" applyNumberFormat="1" applyFill="1"/>
    <xf numFmtId="3" fontId="0" fillId="0" borderId="5" xfId="0" applyNumberFormat="1" applyFill="1" applyBorder="1"/>
    <xf numFmtId="164" fontId="3" fillId="0" borderId="0" xfId="0" applyNumberFormat="1" applyFont="1" applyBorder="1"/>
    <xf numFmtId="164" fontId="3" fillId="0" borderId="8" xfId="0" applyNumberFormat="1" applyFont="1" applyBorder="1"/>
    <xf numFmtId="3" fontId="4" fillId="4" borderId="3" xfId="0" applyNumberFormat="1" applyFont="1" applyFill="1" applyBorder="1"/>
    <xf numFmtId="3" fontId="0" fillId="0" borderId="6" xfId="0" applyNumberFormat="1" applyFill="1" applyBorder="1"/>
    <xf numFmtId="3" fontId="0" fillId="0" borderId="10" xfId="0" applyNumberFormat="1" applyFill="1" applyBorder="1"/>
    <xf numFmtId="0" fontId="0" fillId="0" borderId="8" xfId="0" applyFill="1" applyBorder="1"/>
    <xf numFmtId="1" fontId="3" fillId="0" borderId="8" xfId="0" applyNumberFormat="1" applyFont="1" applyBorder="1"/>
    <xf numFmtId="1" fontId="0" fillId="0" borderId="10" xfId="0" applyNumberFormat="1" applyFill="1" applyBorder="1"/>
    <xf numFmtId="3" fontId="3" fillId="0" borderId="0" xfId="3" applyNumberFormat="1" applyFont="1"/>
    <xf numFmtId="0" fontId="3" fillId="2" borderId="0" xfId="0" applyFont="1" applyFill="1" applyBorder="1"/>
    <xf numFmtId="164" fontId="0" fillId="0" borderId="6" xfId="0" applyNumberFormat="1" applyBorder="1"/>
    <xf numFmtId="166" fontId="4" fillId="4" borderId="13" xfId="0" applyNumberFormat="1" applyFont="1" applyFill="1" applyBorder="1"/>
    <xf numFmtId="164" fontId="0" fillId="0" borderId="4" xfId="0" applyNumberFormat="1" applyBorder="1"/>
    <xf numFmtId="164" fontId="0" fillId="0" borderId="5" xfId="0" applyNumberFormat="1" applyBorder="1"/>
    <xf numFmtId="9" fontId="3" fillId="0" borderId="0" xfId="3" applyNumberFormat="1" applyFont="1"/>
    <xf numFmtId="3" fontId="0" fillId="0" borderId="0" xfId="3" applyNumberFormat="1" applyFont="1"/>
    <xf numFmtId="166" fontId="0" fillId="0" borderId="0" xfId="0" applyNumberFormat="1"/>
    <xf numFmtId="3" fontId="11" fillId="0" borderId="0" xfId="0" applyNumberFormat="1" applyFont="1"/>
    <xf numFmtId="166" fontId="0" fillId="0" borderId="8" xfId="0" applyNumberFormat="1" applyBorder="1"/>
    <xf numFmtId="0" fontId="11" fillId="0" borderId="10" xfId="0" applyFont="1" applyBorder="1"/>
    <xf numFmtId="9" fontId="0" fillId="0" borderId="8" xfId="0" applyNumberFormat="1" applyFon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</xdr:row>
          <xdr:rowOff>0</xdr:rowOff>
        </xdr:from>
        <xdr:to>
          <xdr:col>14</xdr:col>
          <xdr:colOff>409575</xdr:colOff>
          <xdr:row>26</xdr:row>
          <xdr:rowOff>161925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6</xdr:row>
          <xdr:rowOff>9525</xdr:rowOff>
        </xdr:from>
        <xdr:to>
          <xdr:col>10</xdr:col>
          <xdr:colOff>28575</xdr:colOff>
          <xdr:row>26</xdr:row>
          <xdr:rowOff>152400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5</xdr:row>
          <xdr:rowOff>182706</xdr:rowOff>
        </xdr:from>
        <xdr:to>
          <xdr:col>19</xdr:col>
          <xdr:colOff>160771</xdr:colOff>
          <xdr:row>26</xdr:row>
          <xdr:rowOff>128442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408421</xdr:colOff>
          <xdr:row>6</xdr:row>
          <xdr:rowOff>14431</xdr:rowOff>
        </xdr:from>
        <xdr:to>
          <xdr:col>5</xdr:col>
          <xdr:colOff>275070</xdr:colOff>
          <xdr:row>27</xdr:row>
          <xdr:rowOff>7792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zoomScale="73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2:7" s="1" customFormat="1" x14ac:dyDescent="0.25"/>
    <row r="2" spans="2:7" s="1" customFormat="1" ht="45.75" x14ac:dyDescent="0.6">
      <c r="B2" s="87" t="s">
        <v>218</v>
      </c>
    </row>
    <row r="3" spans="2:7" s="1" customFormat="1" x14ac:dyDescent="0.25"/>
    <row r="4" spans="2:7" s="1" customFormat="1" x14ac:dyDescent="0.25"/>
    <row r="5" spans="2:7" s="1" customFormat="1" x14ac:dyDescent="0.25"/>
    <row r="6" spans="2:7" s="1" customFormat="1" x14ac:dyDescent="0.25"/>
    <row r="8" spans="2:7" x14ac:dyDescent="0.25">
      <c r="B8" s="11" t="s">
        <v>203</v>
      </c>
      <c r="C8" s="23"/>
      <c r="D8" s="86"/>
      <c r="E8" s="11" t="s">
        <v>313</v>
      </c>
      <c r="F8" s="11"/>
      <c r="G8" s="11" t="s">
        <v>217</v>
      </c>
    </row>
    <row r="9" spans="2:7" x14ac:dyDescent="0.25">
      <c r="B9" s="85" t="s">
        <v>269</v>
      </c>
      <c r="C9" s="84"/>
      <c r="E9" s="84" t="s">
        <v>294</v>
      </c>
      <c r="F9" s="84"/>
      <c r="G9" s="84"/>
    </row>
    <row r="10" spans="2:7" x14ac:dyDescent="0.25">
      <c r="B10" s="85" t="s">
        <v>365</v>
      </c>
      <c r="C10" s="84"/>
      <c r="E10" s="84" t="s">
        <v>366</v>
      </c>
      <c r="F10" s="84"/>
      <c r="G10" s="84"/>
    </row>
    <row r="11" spans="2:7" x14ac:dyDescent="0.25">
      <c r="B11" s="85" t="s">
        <v>205</v>
      </c>
      <c r="C11" s="84"/>
      <c r="E11" s="84" t="s">
        <v>210</v>
      </c>
      <c r="F11" s="84"/>
      <c r="G11" s="84" t="s">
        <v>15</v>
      </c>
    </row>
    <row r="12" spans="2:7" x14ac:dyDescent="0.25">
      <c r="B12" s="85" t="s">
        <v>374</v>
      </c>
      <c r="C12" s="84"/>
      <c r="E12" s="84" t="s">
        <v>375</v>
      </c>
      <c r="F12" s="84"/>
      <c r="G12" s="84" t="s">
        <v>15</v>
      </c>
    </row>
    <row r="13" spans="2:7" x14ac:dyDescent="0.25">
      <c r="B13" s="85" t="s">
        <v>204</v>
      </c>
      <c r="C13" s="84"/>
      <c r="E13" s="84" t="s">
        <v>211</v>
      </c>
      <c r="F13" s="84"/>
      <c r="G13" s="84" t="s">
        <v>268</v>
      </c>
    </row>
    <row r="14" spans="2:7" x14ac:dyDescent="0.25">
      <c r="B14" s="85" t="s">
        <v>206</v>
      </c>
      <c r="C14" s="84"/>
      <c r="E14" s="84" t="s">
        <v>212</v>
      </c>
      <c r="F14" s="84"/>
      <c r="G14" s="84" t="s">
        <v>15</v>
      </c>
    </row>
    <row r="15" spans="2:7" x14ac:dyDescent="0.25">
      <c r="B15" s="85" t="s">
        <v>207</v>
      </c>
      <c r="C15" s="84"/>
      <c r="E15" s="84" t="s">
        <v>216</v>
      </c>
      <c r="F15" s="84"/>
      <c r="G15" s="84" t="s">
        <v>15</v>
      </c>
    </row>
    <row r="16" spans="2:7" x14ac:dyDescent="0.25">
      <c r="B16" s="85" t="s">
        <v>208</v>
      </c>
      <c r="C16" s="84"/>
      <c r="E16" s="84" t="s">
        <v>215</v>
      </c>
      <c r="F16" s="84"/>
      <c r="G16" s="84" t="s">
        <v>15</v>
      </c>
    </row>
    <row r="17" spans="2:7" x14ac:dyDescent="0.25">
      <c r="B17" s="85" t="s">
        <v>213</v>
      </c>
      <c r="C17" s="84"/>
      <c r="E17" s="84" t="s">
        <v>213</v>
      </c>
      <c r="F17" s="84"/>
      <c r="G17" s="84" t="s">
        <v>15</v>
      </c>
    </row>
    <row r="18" spans="2:7" x14ac:dyDescent="0.25">
      <c r="B18" s="85" t="s">
        <v>267</v>
      </c>
      <c r="C18" s="84"/>
      <c r="E18" s="84" t="s">
        <v>267</v>
      </c>
      <c r="F18" s="84"/>
      <c r="G18" s="84" t="s">
        <v>268</v>
      </c>
    </row>
    <row r="19" spans="2:7" x14ac:dyDescent="0.25">
      <c r="B19" s="85" t="s">
        <v>367</v>
      </c>
      <c r="C19" s="84"/>
      <c r="E19" s="84" t="s">
        <v>368</v>
      </c>
      <c r="F19" s="84"/>
      <c r="G19" s="84"/>
    </row>
    <row r="20" spans="2:7" x14ac:dyDescent="0.25">
      <c r="B20" s="85" t="s">
        <v>209</v>
      </c>
      <c r="C20" s="84"/>
      <c r="E20" s="84" t="s">
        <v>214</v>
      </c>
      <c r="F20" s="84"/>
      <c r="G20" s="84" t="s">
        <v>15</v>
      </c>
    </row>
    <row r="21" spans="2:7" x14ac:dyDescent="0.25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>
      <selection activeCell="J57" sqref="J57"/>
    </sheetView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7.85546875" bestFit="1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88" t="s">
        <v>1</v>
      </c>
    </row>
    <row r="3" spans="1:10" s="11" customFormat="1" ht="14.25" x14ac:dyDescent="0.2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  <c r="H3" s="11">
        <v>2021</v>
      </c>
      <c r="I3" s="11">
        <v>2022</v>
      </c>
    </row>
    <row r="4" spans="1:10" s="11" customFormat="1" ht="14.25" x14ac:dyDescent="0.2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 t="s">
        <v>106</v>
      </c>
      <c r="I4" s="12" t="s">
        <v>106</v>
      </c>
    </row>
    <row r="5" spans="1:10" x14ac:dyDescent="0.25">
      <c r="A5" s="70" t="s">
        <v>155</v>
      </c>
      <c r="B5" s="34"/>
      <c r="C5" s="35"/>
      <c r="D5" s="35"/>
      <c r="E5" s="35"/>
      <c r="F5" s="35"/>
      <c r="G5" s="35"/>
      <c r="H5" s="35"/>
      <c r="I5" s="35"/>
    </row>
    <row r="6" spans="1:10" x14ac:dyDescent="0.25">
      <c r="A6" s="70" t="s">
        <v>156</v>
      </c>
      <c r="B6" s="34"/>
      <c r="C6" s="35"/>
      <c r="D6" s="35"/>
      <c r="E6" s="35"/>
      <c r="F6" s="35"/>
      <c r="G6" s="35"/>
      <c r="H6" s="35"/>
      <c r="I6" s="35"/>
    </row>
    <row r="7" spans="1:10" x14ac:dyDescent="0.25">
      <c r="A7" s="71" t="s">
        <v>157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1">
        <v>72452</v>
      </c>
      <c r="H7" s="41">
        <v>76336</v>
      </c>
      <c r="I7" s="41">
        <v>90897</v>
      </c>
    </row>
    <row r="8" spans="1:10" x14ac:dyDescent="0.25">
      <c r="A8" s="71" t="s">
        <v>181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1">
        <v>8026</v>
      </c>
      <c r="H8" s="41">
        <v>8753</v>
      </c>
      <c r="I8" s="41">
        <v>10106</v>
      </c>
    </row>
    <row r="9" spans="1:10" x14ac:dyDescent="0.25">
      <c r="A9" s="72" t="s">
        <v>182</v>
      </c>
      <c r="B9" s="40"/>
      <c r="C9" s="41"/>
      <c r="D9" s="41"/>
      <c r="E9" s="41">
        <v>119</v>
      </c>
      <c r="F9" s="41">
        <v>3731</v>
      </c>
      <c r="G9" s="41">
        <v>3513</v>
      </c>
      <c r="H9" s="41">
        <v>3436</v>
      </c>
      <c r="I9" s="41">
        <v>3804</v>
      </c>
    </row>
    <row r="10" spans="1:10" x14ac:dyDescent="0.25">
      <c r="A10" s="72" t="s">
        <v>183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1">
        <v>637</v>
      </c>
      <c r="H10" s="41">
        <v>652</v>
      </c>
      <c r="I10" s="41">
        <v>676</v>
      </c>
    </row>
    <row r="11" spans="1:10" x14ac:dyDescent="0.25">
      <c r="A11" s="72" t="s">
        <v>158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1">
        <v>212</v>
      </c>
      <c r="H11" s="41">
        <v>267</v>
      </c>
      <c r="I11" s="41">
        <v>373</v>
      </c>
    </row>
    <row r="12" spans="1:10" x14ac:dyDescent="0.25">
      <c r="A12" s="76" t="s">
        <v>159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1">
        <v>1338</v>
      </c>
      <c r="H12" s="41">
        <v>1264</v>
      </c>
      <c r="I12" s="41">
        <v>1313</v>
      </c>
    </row>
    <row r="13" spans="1:10" x14ac:dyDescent="0.25">
      <c r="A13" s="119" t="s">
        <v>160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1">
        <v>86178</v>
      </c>
      <c r="H13" s="111">
        <v>90707</v>
      </c>
      <c r="I13" s="111">
        <v>107170</v>
      </c>
      <c r="J13" s="182"/>
    </row>
    <row r="14" spans="1:10" x14ac:dyDescent="0.25">
      <c r="A14" s="73"/>
      <c r="B14" s="34"/>
      <c r="C14" s="35"/>
      <c r="D14" s="35"/>
      <c r="E14" s="41"/>
      <c r="F14" s="41"/>
      <c r="G14" s="41"/>
      <c r="H14" s="41"/>
      <c r="I14" s="41"/>
    </row>
    <row r="15" spans="1:10" x14ac:dyDescent="0.25">
      <c r="A15" s="73" t="s">
        <v>161</v>
      </c>
      <c r="B15" s="34"/>
      <c r="C15" s="35"/>
      <c r="D15" s="35"/>
      <c r="E15" s="41"/>
      <c r="F15" s="41"/>
      <c r="G15" s="41"/>
      <c r="H15" s="41"/>
      <c r="I15" s="41"/>
    </row>
    <row r="16" spans="1:10" x14ac:dyDescent="0.25">
      <c r="A16" s="71" t="s">
        <v>162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1">
        <v>10079</v>
      </c>
      <c r="H16" s="41">
        <v>13933</v>
      </c>
      <c r="I16" s="41">
        <v>19217</v>
      </c>
    </row>
    <row r="17" spans="1:10" x14ac:dyDescent="0.25">
      <c r="A17" s="71" t="s">
        <v>163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1">
        <v>13665</v>
      </c>
      <c r="H17" s="41">
        <v>15844</v>
      </c>
      <c r="I17" s="41">
        <v>19760</v>
      </c>
    </row>
    <row r="18" spans="1:10" x14ac:dyDescent="0.25">
      <c r="A18" s="71" t="s">
        <v>184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1">
        <v>1060</v>
      </c>
      <c r="H18" s="41">
        <v>1231</v>
      </c>
      <c r="I18" s="41">
        <v>1084</v>
      </c>
    </row>
    <row r="19" spans="1:10" x14ac:dyDescent="0.25">
      <c r="A19" s="74" t="s">
        <v>185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1">
        <v>1542</v>
      </c>
      <c r="H19" s="41">
        <v>1720</v>
      </c>
      <c r="I19" s="41">
        <v>1461</v>
      </c>
    </row>
    <row r="20" spans="1:10" x14ac:dyDescent="0.25">
      <c r="A20" s="74" t="s">
        <v>186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1">
        <v>1675</v>
      </c>
      <c r="H20" s="41">
        <v>1945</v>
      </c>
      <c r="I20" s="41">
        <v>2314</v>
      </c>
    </row>
    <row r="21" spans="1:10" x14ac:dyDescent="0.25">
      <c r="A21" s="74" t="s">
        <v>187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1">
        <v>426</v>
      </c>
      <c r="H21" s="41">
        <v>262</v>
      </c>
      <c r="I21" s="41">
        <v>139</v>
      </c>
    </row>
    <row r="22" spans="1:10" x14ac:dyDescent="0.25">
      <c r="A22" s="74" t="s">
        <v>188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1">
        <v>46</v>
      </c>
      <c r="H22" s="41">
        <v>8</v>
      </c>
      <c r="I22" s="41">
        <v>0</v>
      </c>
    </row>
    <row r="23" spans="1:10" x14ac:dyDescent="0.25">
      <c r="A23" s="74" t="s">
        <v>164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1">
        <v>2756</v>
      </c>
      <c r="H23" s="41">
        <v>4325</v>
      </c>
      <c r="I23" s="41">
        <v>3417</v>
      </c>
    </row>
    <row r="24" spans="1:10" x14ac:dyDescent="0.25">
      <c r="A24" s="119" t="s">
        <v>165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1">
        <v>31250</v>
      </c>
      <c r="H24" s="111">
        <v>39267</v>
      </c>
      <c r="I24" s="111">
        <v>47394</v>
      </c>
      <c r="J24" s="182"/>
    </row>
    <row r="25" spans="1:10" x14ac:dyDescent="0.25">
      <c r="A25" s="123" t="s">
        <v>166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5">
        <v>117428</v>
      </c>
      <c r="H25" s="125">
        <v>129975</v>
      </c>
      <c r="I25" s="125">
        <v>154564</v>
      </c>
    </row>
    <row r="26" spans="1:10" x14ac:dyDescent="0.25">
      <c r="A26" s="78"/>
      <c r="B26" s="34"/>
      <c r="C26" s="35"/>
      <c r="D26" s="35"/>
      <c r="E26" s="41"/>
      <c r="F26" s="41"/>
      <c r="G26" s="41"/>
      <c r="H26" s="41"/>
      <c r="I26" s="41"/>
    </row>
    <row r="27" spans="1:10" x14ac:dyDescent="0.25">
      <c r="A27" s="79" t="s">
        <v>167</v>
      </c>
      <c r="B27" s="89"/>
      <c r="C27" s="80"/>
      <c r="D27" s="80"/>
      <c r="E27" s="82"/>
      <c r="F27" s="82"/>
      <c r="G27" s="82"/>
      <c r="H27" s="82"/>
      <c r="I27" s="82"/>
    </row>
    <row r="28" spans="1:10" x14ac:dyDescent="0.25">
      <c r="A28" s="70" t="s">
        <v>168</v>
      </c>
      <c r="B28" s="34"/>
      <c r="C28" s="35"/>
      <c r="D28" s="35"/>
      <c r="E28" s="41"/>
      <c r="F28" s="41"/>
      <c r="G28" s="41"/>
      <c r="H28" s="41"/>
      <c r="I28" s="41"/>
    </row>
    <row r="29" spans="1:10" x14ac:dyDescent="0.25">
      <c r="A29" s="81" t="s">
        <v>169</v>
      </c>
      <c r="B29" s="34"/>
      <c r="C29" s="35"/>
      <c r="D29" s="35"/>
      <c r="E29" s="41"/>
      <c r="F29" s="41"/>
      <c r="G29" s="41"/>
      <c r="H29" s="41"/>
      <c r="I29" s="41"/>
    </row>
    <row r="30" spans="1:10" x14ac:dyDescent="0.25">
      <c r="A30" s="78" t="s">
        <v>189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83">
        <v>371</v>
      </c>
      <c r="H30" s="83">
        <v>371</v>
      </c>
      <c r="I30" s="83">
        <v>371</v>
      </c>
    </row>
    <row r="31" spans="1:10" x14ac:dyDescent="0.25">
      <c r="A31" s="78" t="s">
        <v>190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83">
        <v>9675</v>
      </c>
      <c r="H31" s="83">
        <v>9675</v>
      </c>
      <c r="I31" s="83">
        <v>9675</v>
      </c>
    </row>
    <row r="32" spans="1:10" x14ac:dyDescent="0.25">
      <c r="A32" s="78" t="s">
        <v>191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83">
        <v>1794</v>
      </c>
      <c r="H32" s="83">
        <v>5237</v>
      </c>
      <c r="I32" s="83">
        <v>12133</v>
      </c>
    </row>
    <row r="33" spans="1:10" x14ac:dyDescent="0.25">
      <c r="A33" s="78" t="s">
        <v>192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83">
        <v>47030</v>
      </c>
      <c r="H33" s="83">
        <v>54299</v>
      </c>
      <c r="I33" s="83">
        <v>63835</v>
      </c>
    </row>
    <row r="34" spans="1:10" x14ac:dyDescent="0.25">
      <c r="A34" s="120" t="s">
        <v>193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1">
        <v>58870</v>
      </c>
      <c r="H34" s="111">
        <v>69582</v>
      </c>
      <c r="I34" s="111">
        <v>86014</v>
      </c>
      <c r="J34" s="182"/>
    </row>
    <row r="35" spans="1:10" x14ac:dyDescent="0.25">
      <c r="A35" s="78"/>
      <c r="B35" s="34"/>
      <c r="C35" s="35"/>
      <c r="D35" s="35"/>
      <c r="E35" s="41"/>
      <c r="F35" s="41"/>
      <c r="G35" s="41"/>
      <c r="I35" s="182"/>
    </row>
    <row r="36" spans="1:10" x14ac:dyDescent="0.25">
      <c r="A36" s="71" t="s">
        <v>170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1">
        <v>9</v>
      </c>
      <c r="H36" s="41">
        <v>9</v>
      </c>
      <c r="I36" s="41">
        <v>12</v>
      </c>
    </row>
    <row r="37" spans="1:10" x14ac:dyDescent="0.25">
      <c r="A37" s="119" t="s">
        <v>171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1">
        <v>58879</v>
      </c>
      <c r="H37" s="111">
        <v>69592</v>
      </c>
      <c r="I37" s="111">
        <v>86026</v>
      </c>
    </row>
    <row r="38" spans="1:10" x14ac:dyDescent="0.25">
      <c r="A38" s="73"/>
      <c r="B38" s="34"/>
      <c r="C38" s="35"/>
      <c r="D38" s="35"/>
      <c r="E38" s="41"/>
      <c r="F38" s="41"/>
      <c r="G38" s="41"/>
      <c r="H38" s="41"/>
      <c r="I38" s="41"/>
    </row>
    <row r="39" spans="1:10" x14ac:dyDescent="0.25">
      <c r="A39" s="73" t="s">
        <v>172</v>
      </c>
      <c r="B39" s="34"/>
      <c r="C39" s="35"/>
      <c r="D39" s="35"/>
      <c r="E39" s="41"/>
      <c r="F39" s="41"/>
      <c r="G39" s="41"/>
      <c r="H39" s="41"/>
      <c r="I39" s="41"/>
    </row>
    <row r="40" spans="1:10" x14ac:dyDescent="0.25">
      <c r="A40" s="75" t="s">
        <v>173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1">
        <v>22381</v>
      </c>
      <c r="H40" s="41">
        <v>20195</v>
      </c>
      <c r="I40" s="41">
        <v>20523</v>
      </c>
    </row>
    <row r="41" spans="1:10" x14ac:dyDescent="0.25">
      <c r="A41" s="75" t="s">
        <v>194</v>
      </c>
      <c r="B41" s="40"/>
      <c r="C41" s="41"/>
      <c r="D41" s="41"/>
      <c r="E41" s="41">
        <v>91</v>
      </c>
      <c r="F41" s="41">
        <v>2588</v>
      </c>
      <c r="G41" s="41">
        <v>2477</v>
      </c>
      <c r="H41" s="41">
        <v>2433</v>
      </c>
      <c r="I41" s="41">
        <v>2624</v>
      </c>
    </row>
    <row r="42" spans="1:10" x14ac:dyDescent="0.25">
      <c r="A42" s="72" t="s">
        <v>174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1">
        <v>2868</v>
      </c>
      <c r="H42" s="41">
        <v>2581</v>
      </c>
      <c r="I42" s="41">
        <v>2785</v>
      </c>
    </row>
    <row r="43" spans="1:10" x14ac:dyDescent="0.25">
      <c r="A43" s="72" t="s">
        <v>195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1">
        <v>3514</v>
      </c>
      <c r="H43" s="41">
        <v>2736</v>
      </c>
      <c r="I43" s="41">
        <v>1351</v>
      </c>
    </row>
    <row r="44" spans="1:10" x14ac:dyDescent="0.25">
      <c r="A44" s="76" t="s">
        <v>196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1">
        <v>616</v>
      </c>
      <c r="H44" s="41">
        <v>460</v>
      </c>
      <c r="I44" s="41">
        <v>530</v>
      </c>
    </row>
    <row r="45" spans="1:10" x14ac:dyDescent="0.25">
      <c r="A45" s="76" t="s">
        <v>197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1">
        <v>828</v>
      </c>
      <c r="H45" s="41">
        <v>703</v>
      </c>
      <c r="I45" s="41">
        <v>1124</v>
      </c>
    </row>
    <row r="46" spans="1:10" x14ac:dyDescent="0.25">
      <c r="A46" s="121" t="s">
        <v>175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1">
        <v>32683</v>
      </c>
      <c r="H46" s="111">
        <v>29108</v>
      </c>
      <c r="I46" s="111">
        <v>28936</v>
      </c>
      <c r="J46" s="182"/>
    </row>
    <row r="47" spans="1:10" ht="15.75" x14ac:dyDescent="0.25">
      <c r="A47" s="67"/>
      <c r="B47" s="34"/>
      <c r="C47" s="35"/>
      <c r="D47" s="35"/>
      <c r="E47" s="41"/>
      <c r="F47" s="41"/>
      <c r="G47" s="41"/>
      <c r="H47" s="41"/>
      <c r="I47" s="41"/>
    </row>
    <row r="48" spans="1:10" ht="15.75" x14ac:dyDescent="0.25">
      <c r="A48" s="69" t="s">
        <v>176</v>
      </c>
      <c r="B48" s="34"/>
      <c r="C48" s="35"/>
      <c r="D48" s="35"/>
      <c r="E48" s="41"/>
      <c r="F48" s="41"/>
      <c r="G48" s="41"/>
      <c r="H48" s="41"/>
      <c r="I48" s="41"/>
    </row>
    <row r="49" spans="1:10" ht="15.75" x14ac:dyDescent="0.25">
      <c r="A49" s="68" t="s">
        <v>177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1">
        <v>3514</v>
      </c>
      <c r="H49" s="41">
        <v>5042</v>
      </c>
      <c r="I49" s="41">
        <v>9304</v>
      </c>
    </row>
    <row r="50" spans="1:10" ht="15.75" x14ac:dyDescent="0.25">
      <c r="A50" s="68" t="s">
        <v>198</v>
      </c>
      <c r="B50" s="40"/>
      <c r="C50" s="41"/>
      <c r="D50" s="41"/>
      <c r="E50" s="41"/>
      <c r="F50" s="41">
        <v>1151</v>
      </c>
      <c r="G50" s="41">
        <v>1085</v>
      </c>
      <c r="H50" s="41">
        <v>1082</v>
      </c>
      <c r="I50" s="41">
        <v>1284</v>
      </c>
    </row>
    <row r="51" spans="1:10" ht="15.75" x14ac:dyDescent="0.25">
      <c r="A51" s="68" t="s">
        <v>187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1">
        <v>172</v>
      </c>
      <c r="H51" s="41">
        <v>347</v>
      </c>
      <c r="I51" s="41">
        <v>428</v>
      </c>
    </row>
    <row r="52" spans="1:10" ht="15.75" x14ac:dyDescent="0.25">
      <c r="A52" s="67" t="s">
        <v>178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1">
        <v>7027</v>
      </c>
      <c r="H52" s="41">
        <v>9527</v>
      </c>
      <c r="I52" s="41">
        <v>10469</v>
      </c>
    </row>
    <row r="53" spans="1:10" ht="15.75" x14ac:dyDescent="0.25">
      <c r="A53" s="67" t="s">
        <v>199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1">
        <v>1341</v>
      </c>
      <c r="H53" s="41">
        <v>1598</v>
      </c>
      <c r="I53" s="41">
        <v>1785</v>
      </c>
    </row>
    <row r="54" spans="1:10" ht="15.75" x14ac:dyDescent="0.25">
      <c r="A54" s="67" t="s">
        <v>200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1">
        <v>1159</v>
      </c>
      <c r="H54" s="41">
        <v>794</v>
      </c>
      <c r="I54" s="41">
        <v>415</v>
      </c>
    </row>
    <row r="55" spans="1:10" ht="15.75" x14ac:dyDescent="0.25">
      <c r="A55" s="67" t="s">
        <v>201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1">
        <v>3880</v>
      </c>
      <c r="H55" s="41">
        <v>3840</v>
      </c>
      <c r="I55" s="41">
        <v>4426</v>
      </c>
    </row>
    <row r="56" spans="1:10" ht="15.75" x14ac:dyDescent="0.25">
      <c r="A56" s="77" t="s">
        <v>202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1">
        <v>7687</v>
      </c>
      <c r="H56" s="41">
        <v>9045</v>
      </c>
      <c r="I56" s="41">
        <v>11492</v>
      </c>
    </row>
    <row r="57" spans="1:10" x14ac:dyDescent="0.25">
      <c r="A57" s="122" t="s">
        <v>179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1">
        <v>25865</v>
      </c>
      <c r="H57" s="111">
        <v>31276</v>
      </c>
      <c r="I57" s="111">
        <v>39602</v>
      </c>
      <c r="J57" s="182"/>
    </row>
    <row r="58" spans="1:10" x14ac:dyDescent="0.25">
      <c r="A58" s="127" t="s">
        <v>180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5">
        <v>117428</v>
      </c>
      <c r="H58" s="125">
        <v>129975</v>
      </c>
      <c r="I58" s="125">
        <v>154564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81" zoomScaleNormal="98" workbookViewId="0">
      <selection activeCell="K8" sqref="K8"/>
    </sheetView>
  </sheetViews>
  <sheetFormatPr defaultRowHeight="15" x14ac:dyDescent="0.25"/>
  <cols>
    <col min="1" max="1" width="73.42578125" bestFit="1" customWidth="1"/>
    <col min="2" max="9" width="10.28515625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88" t="s">
        <v>1</v>
      </c>
    </row>
    <row r="3" spans="1:9" s="11" customFormat="1" ht="14.25" x14ac:dyDescent="0.2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98">
        <v>2021</v>
      </c>
      <c r="I3" s="98">
        <v>2022</v>
      </c>
    </row>
    <row r="4" spans="1:9" s="11" customFormat="1" ht="14.25" x14ac:dyDescent="0.2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106</v>
      </c>
      <c r="I4" s="29" t="s">
        <v>106</v>
      </c>
    </row>
    <row r="5" spans="1:9" x14ac:dyDescent="0.25">
      <c r="A5" s="101" t="s">
        <v>231</v>
      </c>
      <c r="B5" s="89"/>
      <c r="C5" s="80"/>
      <c r="D5" s="80"/>
      <c r="E5" s="80"/>
      <c r="F5" s="80"/>
      <c r="G5" s="80"/>
      <c r="H5" s="80"/>
      <c r="I5" s="80"/>
    </row>
    <row r="6" spans="1:9" x14ac:dyDescent="0.25">
      <c r="A6" s="34" t="s">
        <v>225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1">
        <v>87649</v>
      </c>
      <c r="H6" s="41">
        <v>95007</v>
      </c>
      <c r="I6" s="41">
        <v>120793</v>
      </c>
    </row>
    <row r="7" spans="1:9" x14ac:dyDescent="0.25">
      <c r="A7" s="34" t="s">
        <v>226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5">
        <v>-8</v>
      </c>
      <c r="H7" s="200">
        <v>11</v>
      </c>
      <c r="I7" s="200">
        <v>12</v>
      </c>
    </row>
    <row r="8" spans="1:9" x14ac:dyDescent="0.25">
      <c r="A8" s="34" t="s">
        <v>227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5">
        <v>4</v>
      </c>
      <c r="H8" s="200">
        <v>2</v>
      </c>
      <c r="I8" s="200">
        <v>2</v>
      </c>
    </row>
    <row r="9" spans="1:9" x14ac:dyDescent="0.25">
      <c r="A9" s="34" t="s">
        <v>228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1">
        <v>11916</v>
      </c>
      <c r="H9" s="41">
        <v>14181</v>
      </c>
      <c r="I9" s="41">
        <v>18532</v>
      </c>
    </row>
    <row r="10" spans="1:9" x14ac:dyDescent="0.25">
      <c r="A10" s="34" t="s">
        <v>230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1">
        <v>12458</v>
      </c>
      <c r="H10" s="41">
        <v>14181</v>
      </c>
      <c r="I10" s="41">
        <v>18532</v>
      </c>
    </row>
    <row r="11" spans="1:9" x14ac:dyDescent="0.25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1">
        <v>11676</v>
      </c>
      <c r="H11" s="41">
        <v>13538</v>
      </c>
      <c r="I11" s="41">
        <v>17521</v>
      </c>
    </row>
    <row r="12" spans="1:9" x14ac:dyDescent="0.25">
      <c r="A12" s="34" t="s">
        <v>229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1">
        <v>9172</v>
      </c>
      <c r="H12" s="41">
        <v>10901</v>
      </c>
      <c r="I12" s="41">
        <v>13296</v>
      </c>
    </row>
    <row r="13" spans="1:9" x14ac:dyDescent="0.25">
      <c r="A13" s="43"/>
      <c r="B13" s="43"/>
      <c r="C13" s="22"/>
      <c r="D13" s="22"/>
      <c r="E13" s="22"/>
      <c r="F13" s="22"/>
      <c r="G13" s="22"/>
      <c r="H13" s="22"/>
      <c r="I13" s="22"/>
    </row>
    <row r="14" spans="1:9" x14ac:dyDescent="0.25">
      <c r="A14" s="101" t="s">
        <v>232</v>
      </c>
      <c r="B14" s="89"/>
      <c r="C14" s="80"/>
      <c r="D14" s="80"/>
      <c r="E14" s="80"/>
      <c r="F14" s="80"/>
      <c r="G14" s="80"/>
      <c r="H14" s="80"/>
      <c r="I14" s="80"/>
    </row>
    <row r="15" spans="1:9" x14ac:dyDescent="0.25">
      <c r="A15" s="34" t="s">
        <v>237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1">
        <v>13658</v>
      </c>
      <c r="H15" s="41">
        <v>12456</v>
      </c>
      <c r="I15" s="41">
        <v>14357</v>
      </c>
    </row>
    <row r="16" spans="1:9" x14ac:dyDescent="0.25">
      <c r="A16" s="34" t="s">
        <v>238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1">
        <v>-6741</v>
      </c>
      <c r="H16" s="41">
        <v>-3094</v>
      </c>
      <c r="I16" s="41">
        <v>-10561</v>
      </c>
    </row>
    <row r="17" spans="1:11" x14ac:dyDescent="0.25">
      <c r="A17" s="34" t="s">
        <v>239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1">
        <v>-4558</v>
      </c>
      <c r="H17" s="41">
        <v>-7813</v>
      </c>
      <c r="I17" s="41">
        <v>-4699</v>
      </c>
    </row>
    <row r="18" spans="1:11" x14ac:dyDescent="0.25">
      <c r="A18" s="34" t="s">
        <v>240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1">
        <v>2359</v>
      </c>
      <c r="H18" s="41">
        <v>1549</v>
      </c>
      <c r="I18" s="41">
        <v>-904</v>
      </c>
    </row>
    <row r="19" spans="1:11" x14ac:dyDescent="0.25">
      <c r="A19" s="34" t="s">
        <v>241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1">
        <v>14560</v>
      </c>
      <c r="H19" s="41">
        <v>13265</v>
      </c>
      <c r="I19" s="41">
        <v>15808</v>
      </c>
    </row>
    <row r="20" spans="1:11" x14ac:dyDescent="0.25">
      <c r="A20" s="43"/>
      <c r="B20" s="43"/>
      <c r="C20" s="22"/>
      <c r="D20" s="22"/>
      <c r="E20" s="22"/>
      <c r="F20" s="22"/>
      <c r="G20" s="22"/>
      <c r="H20" s="22"/>
      <c r="I20" s="22"/>
    </row>
    <row r="21" spans="1:11" x14ac:dyDescent="0.25">
      <c r="A21" s="101" t="s">
        <v>234</v>
      </c>
      <c r="B21" s="89"/>
      <c r="C21" s="80"/>
      <c r="D21" s="80"/>
      <c r="E21" s="80"/>
      <c r="F21" s="80"/>
      <c r="G21" s="80"/>
      <c r="H21" s="80"/>
      <c r="I21" s="80"/>
    </row>
    <row r="22" spans="1:11" x14ac:dyDescent="0.25">
      <c r="A22" s="66" t="s">
        <v>233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1">
        <v>88634</v>
      </c>
      <c r="H22" s="41">
        <v>96663</v>
      </c>
      <c r="I22" s="41">
        <v>117758</v>
      </c>
    </row>
    <row r="23" spans="1:11" x14ac:dyDescent="0.25">
      <c r="A23" s="136" t="s">
        <v>242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1">
        <v>58344</v>
      </c>
      <c r="H23" s="41">
        <v>62502</v>
      </c>
      <c r="I23" s="41">
        <v>75873</v>
      </c>
    </row>
    <row r="24" spans="1:11" x14ac:dyDescent="0.25">
      <c r="A24" s="136" t="s">
        <v>243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1">
        <v>22134</v>
      </c>
      <c r="H24" s="41">
        <v>22587</v>
      </c>
      <c r="I24" s="41">
        <v>25130</v>
      </c>
      <c r="J24" s="83"/>
      <c r="K24" s="83"/>
    </row>
    <row r="25" spans="1:11" x14ac:dyDescent="0.25">
      <c r="A25" s="136" t="s">
        <v>244</v>
      </c>
      <c r="B25" s="40"/>
      <c r="C25" s="41"/>
      <c r="D25" s="41"/>
      <c r="E25" s="41">
        <v>119</v>
      </c>
      <c r="F25" s="41">
        <v>3731</v>
      </c>
      <c r="G25" s="41">
        <v>3513</v>
      </c>
      <c r="H25" s="41">
        <v>3436</v>
      </c>
      <c r="I25" s="41">
        <v>3804</v>
      </c>
    </row>
    <row r="26" spans="1:11" x14ac:dyDescent="0.25">
      <c r="A26" s="136" t="s">
        <v>245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1">
        <v>637</v>
      </c>
      <c r="H26" s="41">
        <v>652</v>
      </c>
      <c r="I26" s="83">
        <v>676</v>
      </c>
    </row>
    <row r="27" spans="1:11" x14ac:dyDescent="0.25">
      <c r="A27" s="66" t="s">
        <v>246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1">
        <v>29755</v>
      </c>
      <c r="H27" s="41">
        <v>27071</v>
      </c>
      <c r="I27" s="41">
        <v>31732</v>
      </c>
    </row>
    <row r="28" spans="1:11" x14ac:dyDescent="0.25">
      <c r="A28" s="66" t="s">
        <v>247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1">
        <v>9</v>
      </c>
      <c r="H28" s="41">
        <v>9</v>
      </c>
      <c r="I28" s="41">
        <v>12</v>
      </c>
    </row>
    <row r="29" spans="1:11" x14ac:dyDescent="0.25">
      <c r="A29" s="66" t="s">
        <v>248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1">
        <v>58870</v>
      </c>
      <c r="H29" s="41">
        <v>69582</v>
      </c>
      <c r="I29" s="41">
        <v>86014</v>
      </c>
    </row>
    <row r="30" spans="1:11" x14ac:dyDescent="0.25">
      <c r="A30" s="137"/>
      <c r="B30" s="43"/>
      <c r="C30" s="22"/>
      <c r="D30" s="22"/>
      <c r="E30" s="22"/>
      <c r="F30" s="22"/>
      <c r="G30" s="22"/>
      <c r="H30" s="22"/>
      <c r="I30" s="22"/>
    </row>
    <row r="31" spans="1:11" x14ac:dyDescent="0.25">
      <c r="A31" s="101" t="s">
        <v>235</v>
      </c>
      <c r="B31" s="89"/>
      <c r="C31" s="80"/>
      <c r="D31" s="80"/>
      <c r="E31" s="80"/>
      <c r="F31" s="80"/>
      <c r="G31" s="80"/>
      <c r="H31" s="80"/>
      <c r="I31" s="80"/>
    </row>
    <row r="32" spans="1:11" x14ac:dyDescent="0.25">
      <c r="A32" s="66" t="s">
        <v>252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93">
        <v>8.26</v>
      </c>
      <c r="H32" s="93">
        <v>2.74</v>
      </c>
      <c r="I32" s="93">
        <v>3.36</v>
      </c>
    </row>
    <row r="33" spans="1:12" x14ac:dyDescent="0.25">
      <c r="A33" s="66" t="s">
        <v>253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93">
        <v>7.54</v>
      </c>
      <c r="H33" s="93">
        <v>2.74</v>
      </c>
      <c r="I33" s="93">
        <v>3.36</v>
      </c>
    </row>
    <row r="34" spans="1:12" x14ac:dyDescent="0.25">
      <c r="A34" s="66" t="s">
        <v>254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93">
        <v>53</v>
      </c>
      <c r="H34" s="93">
        <v>62.64</v>
      </c>
      <c r="I34" s="93">
        <v>77.44</v>
      </c>
    </row>
    <row r="35" spans="1:12" x14ac:dyDescent="0.25">
      <c r="A35" s="66" t="s">
        <v>255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93">
        <v>3.9</v>
      </c>
      <c r="H35" s="93">
        <v>4.2</v>
      </c>
      <c r="I35" s="93"/>
    </row>
    <row r="36" spans="1:12" x14ac:dyDescent="0.25">
      <c r="A36" s="66" t="s">
        <v>256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93">
        <v>202.5</v>
      </c>
      <c r="H36" s="93">
        <v>276.2</v>
      </c>
      <c r="I36" s="93">
        <v>223.7</v>
      </c>
    </row>
    <row r="37" spans="1:12" x14ac:dyDescent="0.25">
      <c r="A37" s="43"/>
      <c r="B37" s="43"/>
      <c r="C37" s="22"/>
      <c r="D37" s="22"/>
      <c r="E37" s="22"/>
      <c r="F37" s="22"/>
      <c r="G37" s="22"/>
      <c r="H37" s="22"/>
      <c r="I37" s="22"/>
    </row>
    <row r="38" spans="1:12" x14ac:dyDescent="0.25">
      <c r="A38" s="101" t="s">
        <v>236</v>
      </c>
      <c r="B38" s="89"/>
      <c r="C38" s="80"/>
      <c r="D38" s="80"/>
      <c r="E38" s="80"/>
      <c r="F38" s="80"/>
      <c r="G38" s="80"/>
      <c r="H38" s="80"/>
      <c r="I38" s="80"/>
    </row>
    <row r="39" spans="1:12" x14ac:dyDescent="0.25">
      <c r="A39" s="34" t="s">
        <v>249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54">
        <v>13.6</v>
      </c>
      <c r="H39" s="54">
        <v>14.9</v>
      </c>
      <c r="I39" s="54">
        <v>15.3</v>
      </c>
    </row>
    <row r="40" spans="1:12" x14ac:dyDescent="0.25">
      <c r="A40" s="34" t="s">
        <v>250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54">
        <v>14.2</v>
      </c>
      <c r="H40" s="54">
        <v>14.9</v>
      </c>
      <c r="I40" s="54">
        <v>15.3</v>
      </c>
    </row>
    <row r="41" spans="1:12" x14ac:dyDescent="0.25">
      <c r="A41" s="34" t="s">
        <v>251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54">
        <v>13.3</v>
      </c>
      <c r="H41" s="54">
        <v>14.2</v>
      </c>
      <c r="I41" s="54">
        <v>14.5</v>
      </c>
    </row>
    <row r="42" spans="1:12" x14ac:dyDescent="0.25">
      <c r="A42" s="34" t="s">
        <v>257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54">
        <v>13.6</v>
      </c>
      <c r="H42" s="54">
        <v>15.2</v>
      </c>
      <c r="I42" s="54">
        <v>16.899999999999999</v>
      </c>
    </row>
    <row r="43" spans="1:12" x14ac:dyDescent="0.25">
      <c r="A43" s="34" t="s">
        <v>258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54">
        <v>13</v>
      </c>
      <c r="H43" s="54">
        <v>15.2</v>
      </c>
      <c r="I43" s="54">
        <v>16.899999999999999</v>
      </c>
    </row>
    <row r="44" spans="1:12" x14ac:dyDescent="0.25">
      <c r="A44" s="34" t="s">
        <v>259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54">
        <v>15.5</v>
      </c>
      <c r="H44" s="54">
        <v>17</v>
      </c>
      <c r="I44" s="54">
        <v>17.100000000000001</v>
      </c>
      <c r="J44" s="218"/>
      <c r="K44" s="218"/>
    </row>
    <row r="45" spans="1:12" x14ac:dyDescent="0.25">
      <c r="A45" s="34" t="s">
        <v>260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54">
        <v>50.1</v>
      </c>
      <c r="H45" s="54">
        <v>53.5</v>
      </c>
      <c r="I45" s="54">
        <v>55.6</v>
      </c>
      <c r="J45" s="218"/>
      <c r="K45" s="218"/>
      <c r="L45" s="218"/>
    </row>
    <row r="46" spans="1:12" x14ac:dyDescent="0.25">
      <c r="A46" s="34" t="s">
        <v>261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93">
        <v>0.51</v>
      </c>
      <c r="H46" s="93">
        <v>0.39</v>
      </c>
      <c r="I46" s="93">
        <v>0.37</v>
      </c>
      <c r="K46" s="219"/>
      <c r="L46" s="219"/>
    </row>
    <row r="47" spans="1:12" x14ac:dyDescent="0.25">
      <c r="A47" s="34" t="s">
        <v>262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218">
        <v>16.7</v>
      </c>
      <c r="H47" s="218">
        <v>22.1</v>
      </c>
      <c r="I47" s="218">
        <v>18.3</v>
      </c>
    </row>
    <row r="48" spans="1:12" x14ac:dyDescent="0.25">
      <c r="A48" s="34" t="s">
        <v>263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1">
        <v>1112576</v>
      </c>
      <c r="H48" s="41">
        <v>1112576</v>
      </c>
      <c r="I48" s="41">
        <v>1112576</v>
      </c>
      <c r="K48" s="220"/>
      <c r="L48" s="220"/>
    </row>
    <row r="49" spans="1:9" x14ac:dyDescent="0.25">
      <c r="A49" s="34" t="s">
        <v>264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1">
        <v>1110776</v>
      </c>
      <c r="H49" s="41">
        <v>1110776</v>
      </c>
      <c r="I49" s="41">
        <v>1110776</v>
      </c>
    </row>
    <row r="50" spans="1:9" x14ac:dyDescent="0.25">
      <c r="A50" s="34" t="s">
        <v>265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1">
        <v>1110776</v>
      </c>
      <c r="H50" s="41">
        <v>1110776</v>
      </c>
      <c r="I50" s="41">
        <v>1110776</v>
      </c>
    </row>
    <row r="51" spans="1:9" x14ac:dyDescent="0.25">
      <c r="A51" s="135" t="s">
        <v>266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6">
        <v>48471</v>
      </c>
      <c r="H51" s="96">
        <v>50934</v>
      </c>
      <c r="I51" s="214">
        <v>52463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4"/>
  <sheetViews>
    <sheetView zoomScale="25" zoomScaleNormal="25" workbookViewId="0">
      <selection activeCell="A89" sqref="A89:G89"/>
    </sheetView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0</v>
      </c>
    </row>
    <row r="2" spans="1:7" s="1" customFormat="1" x14ac:dyDescent="0.25">
      <c r="A2" s="20" t="s">
        <v>21</v>
      </c>
    </row>
    <row r="3" spans="1:7" s="1" customFormat="1" x14ac:dyDescent="0.25">
      <c r="A3" s="4"/>
    </row>
    <row r="4" spans="1:7" x14ac:dyDescent="0.25">
      <c r="A4" s="155"/>
    </row>
    <row r="5" spans="1:7" x14ac:dyDescent="0.25">
      <c r="A5" s="155"/>
    </row>
    <row r="6" spans="1:7" x14ac:dyDescent="0.25">
      <c r="A6" s="155"/>
    </row>
    <row r="7" spans="1:7" x14ac:dyDescent="0.25">
      <c r="A7" s="155"/>
    </row>
    <row r="8" spans="1:7" x14ac:dyDescent="0.25">
      <c r="A8" s="155"/>
    </row>
    <row r="9" spans="1:7" x14ac:dyDescent="0.25">
      <c r="A9" s="155"/>
    </row>
    <row r="10" spans="1:7" x14ac:dyDescent="0.25">
      <c r="A10" s="155"/>
    </row>
    <row r="11" spans="1:7" x14ac:dyDescent="0.25">
      <c r="A11" s="155"/>
    </row>
    <row r="12" spans="1:7" x14ac:dyDescent="0.25">
      <c r="A12" s="155"/>
    </row>
    <row r="13" spans="1:7" x14ac:dyDescent="0.25">
      <c r="A13" s="155"/>
    </row>
    <row r="14" spans="1:7" x14ac:dyDescent="0.25">
      <c r="A14" s="155"/>
    </row>
    <row r="15" spans="1:7" x14ac:dyDescent="0.25">
      <c r="A15" s="155"/>
    </row>
    <row r="16" spans="1:7" ht="21" x14ac:dyDescent="0.35">
      <c r="A16" s="274">
        <v>2018</v>
      </c>
      <c r="B16" s="274"/>
      <c r="C16" s="274"/>
      <c r="D16" s="274"/>
      <c r="E16" s="274"/>
      <c r="F16" s="274"/>
      <c r="G16" s="274"/>
    </row>
    <row r="17" spans="1:7" s="84" customFormat="1" ht="14.25" x14ac:dyDescent="0.2">
      <c r="A17" s="156" t="s">
        <v>23</v>
      </c>
      <c r="B17" s="157"/>
      <c r="C17" s="157"/>
      <c r="D17" s="157"/>
      <c r="E17" s="158" t="s">
        <v>24</v>
      </c>
      <c r="F17" s="158"/>
      <c r="G17" s="159" t="s">
        <v>25</v>
      </c>
    </row>
    <row r="18" spans="1:7" s="84" customFormat="1" ht="14.25" x14ac:dyDescent="0.2">
      <c r="A18" s="160">
        <v>1</v>
      </c>
      <c r="B18" s="161" t="s">
        <v>26</v>
      </c>
      <c r="C18" s="161" t="s">
        <v>3</v>
      </c>
      <c r="D18" s="161" t="s">
        <v>27</v>
      </c>
      <c r="E18" s="162">
        <v>240</v>
      </c>
      <c r="F18" s="163"/>
      <c r="G18" s="164" t="s">
        <v>28</v>
      </c>
    </row>
    <row r="19" spans="1:7" s="84" customFormat="1" ht="14.25" x14ac:dyDescent="0.2">
      <c r="A19" s="160">
        <v>2</v>
      </c>
      <c r="B19" s="161" t="s">
        <v>29</v>
      </c>
      <c r="C19" s="161" t="s">
        <v>30</v>
      </c>
      <c r="D19" s="161" t="s">
        <v>31</v>
      </c>
      <c r="E19" s="162">
        <v>160</v>
      </c>
      <c r="F19" s="163"/>
      <c r="G19" s="164" t="s">
        <v>32</v>
      </c>
    </row>
    <row r="20" spans="1:7" s="84" customFormat="1" ht="14.25" x14ac:dyDescent="0.2">
      <c r="A20" s="160">
        <v>3</v>
      </c>
      <c r="B20" s="161" t="s">
        <v>33</v>
      </c>
      <c r="C20" s="161" t="s">
        <v>3</v>
      </c>
      <c r="D20" s="161" t="s">
        <v>34</v>
      </c>
      <c r="E20" s="162">
        <v>220</v>
      </c>
      <c r="F20" s="163"/>
      <c r="G20" s="164" t="s">
        <v>32</v>
      </c>
    </row>
    <row r="21" spans="1:7" s="84" customFormat="1" ht="14.25" x14ac:dyDescent="0.2">
      <c r="A21" s="160">
        <v>4</v>
      </c>
      <c r="B21" s="161" t="s">
        <v>35</v>
      </c>
      <c r="C21" s="161" t="s">
        <v>36</v>
      </c>
      <c r="D21" s="161" t="s">
        <v>37</v>
      </c>
      <c r="E21" s="162">
        <v>60</v>
      </c>
      <c r="F21" s="163"/>
      <c r="G21" s="164" t="s">
        <v>32</v>
      </c>
    </row>
    <row r="22" spans="1:7" s="84" customFormat="1" ht="14.25" x14ac:dyDescent="0.2">
      <c r="A22" s="160">
        <v>5</v>
      </c>
      <c r="B22" s="161" t="s">
        <v>38</v>
      </c>
      <c r="C22" s="161" t="s">
        <v>3</v>
      </c>
      <c r="D22" s="161" t="s">
        <v>39</v>
      </c>
      <c r="E22" s="162">
        <v>30</v>
      </c>
      <c r="F22" s="163"/>
      <c r="G22" s="164" t="s">
        <v>40</v>
      </c>
    </row>
    <row r="23" spans="1:7" s="84" customFormat="1" ht="14.25" x14ac:dyDescent="0.2">
      <c r="A23" s="160">
        <v>6</v>
      </c>
      <c r="B23" s="161" t="s">
        <v>41</v>
      </c>
      <c r="C23" s="161" t="s">
        <v>42</v>
      </c>
      <c r="D23" s="161" t="s">
        <v>43</v>
      </c>
      <c r="E23" s="162">
        <v>80</v>
      </c>
      <c r="F23" s="163"/>
      <c r="G23" s="164" t="s">
        <v>40</v>
      </c>
    </row>
    <row r="24" spans="1:7" s="84" customFormat="1" ht="14.25" x14ac:dyDescent="0.2">
      <c r="A24" s="160">
        <v>7</v>
      </c>
      <c r="B24" s="161" t="s">
        <v>44</v>
      </c>
      <c r="C24" s="161" t="s">
        <v>42</v>
      </c>
      <c r="D24" s="161" t="s">
        <v>45</v>
      </c>
      <c r="E24" s="162">
        <v>270</v>
      </c>
      <c r="F24" s="163"/>
      <c r="G24" s="164" t="s">
        <v>40</v>
      </c>
    </row>
    <row r="25" spans="1:7" s="84" customFormat="1" ht="14.25" x14ac:dyDescent="0.2">
      <c r="A25" s="160">
        <v>8</v>
      </c>
      <c r="B25" s="161" t="s">
        <v>46</v>
      </c>
      <c r="C25" s="161" t="s">
        <v>42</v>
      </c>
      <c r="D25" s="161" t="s">
        <v>43</v>
      </c>
      <c r="E25" s="162">
        <v>200</v>
      </c>
      <c r="F25" s="163"/>
      <c r="G25" s="164" t="s">
        <v>47</v>
      </c>
    </row>
    <row r="26" spans="1:7" s="84" customFormat="1" ht="14.25" x14ac:dyDescent="0.2">
      <c r="A26" s="160">
        <v>9</v>
      </c>
      <c r="B26" s="161" t="s">
        <v>48</v>
      </c>
      <c r="C26" s="161" t="s">
        <v>3</v>
      </c>
      <c r="D26" s="161" t="s">
        <v>49</v>
      </c>
      <c r="E26" s="162">
        <v>190</v>
      </c>
      <c r="F26" s="163"/>
      <c r="G26" s="164" t="s">
        <v>47</v>
      </c>
    </row>
    <row r="27" spans="1:7" s="84" customFormat="1" ht="14.25" x14ac:dyDescent="0.2">
      <c r="A27" s="160">
        <v>10</v>
      </c>
      <c r="B27" s="161" t="s">
        <v>50</v>
      </c>
      <c r="C27" s="161" t="s">
        <v>36</v>
      </c>
      <c r="D27" s="161" t="s">
        <v>43</v>
      </c>
      <c r="E27" s="162">
        <v>240</v>
      </c>
      <c r="F27" s="163"/>
      <c r="G27" s="164" t="s">
        <v>51</v>
      </c>
    </row>
    <row r="28" spans="1:7" s="84" customFormat="1" ht="14.25" x14ac:dyDescent="0.2">
      <c r="A28" s="160">
        <v>11</v>
      </c>
      <c r="B28" s="161" t="s">
        <v>52</v>
      </c>
      <c r="C28" s="161" t="s">
        <v>3</v>
      </c>
      <c r="D28" s="161" t="s">
        <v>31</v>
      </c>
      <c r="E28" s="162">
        <v>20</v>
      </c>
      <c r="F28" s="163"/>
      <c r="G28" s="164" t="s">
        <v>51</v>
      </c>
    </row>
    <row r="29" spans="1:7" s="84" customFormat="1" ht="14.25" x14ac:dyDescent="0.2">
      <c r="A29" s="160">
        <v>12</v>
      </c>
      <c r="B29" s="161" t="s">
        <v>53</v>
      </c>
      <c r="C29" s="161" t="s">
        <v>54</v>
      </c>
      <c r="D29" s="161" t="s">
        <v>55</v>
      </c>
      <c r="E29" s="162">
        <v>10</v>
      </c>
      <c r="F29" s="163"/>
      <c r="G29" s="164" t="s">
        <v>51</v>
      </c>
    </row>
    <row r="30" spans="1:7" s="84" customFormat="1" ht="14.25" x14ac:dyDescent="0.2">
      <c r="A30" s="160">
        <v>13</v>
      </c>
      <c r="B30" s="161" t="s">
        <v>56</v>
      </c>
      <c r="C30" s="161" t="s">
        <v>3</v>
      </c>
      <c r="D30" s="161" t="s">
        <v>57</v>
      </c>
      <c r="E30" s="162">
        <v>169.55291869999999</v>
      </c>
      <c r="F30" s="163"/>
      <c r="G30" s="164" t="s">
        <v>51</v>
      </c>
    </row>
    <row r="31" spans="1:7" s="84" customFormat="1" ht="14.25" x14ac:dyDescent="0.2">
      <c r="A31" s="160">
        <v>14</v>
      </c>
      <c r="B31" s="161" t="s">
        <v>58</v>
      </c>
      <c r="C31" s="161" t="s">
        <v>54</v>
      </c>
      <c r="D31" s="161" t="s">
        <v>43</v>
      </c>
      <c r="E31" s="162">
        <v>1110</v>
      </c>
      <c r="F31" s="163"/>
      <c r="G31" s="164" t="s">
        <v>59</v>
      </c>
    </row>
    <row r="32" spans="1:7" s="84" customFormat="1" ht="14.25" x14ac:dyDescent="0.2">
      <c r="A32" s="160">
        <v>15</v>
      </c>
      <c r="B32" s="161" t="s">
        <v>60</v>
      </c>
      <c r="C32" s="161" t="s">
        <v>3</v>
      </c>
      <c r="D32" s="161" t="s">
        <v>61</v>
      </c>
      <c r="E32" s="162">
        <v>30</v>
      </c>
      <c r="F32" s="163"/>
      <c r="G32" s="164" t="s">
        <v>62</v>
      </c>
    </row>
    <row r="33" spans="1:7" s="84" customFormat="1" ht="14.25" x14ac:dyDescent="0.2">
      <c r="A33" s="160">
        <v>16</v>
      </c>
      <c r="B33" s="161" t="s">
        <v>63</v>
      </c>
      <c r="C33" s="161" t="s">
        <v>3</v>
      </c>
      <c r="D33" s="161" t="s">
        <v>34</v>
      </c>
      <c r="E33" s="162">
        <v>220</v>
      </c>
      <c r="F33" s="163"/>
      <c r="G33" s="164" t="s">
        <v>64</v>
      </c>
    </row>
    <row r="34" spans="1:7" s="84" customFormat="1" ht="14.25" x14ac:dyDescent="0.2">
      <c r="A34" s="160">
        <v>17</v>
      </c>
      <c r="B34" s="161" t="s">
        <v>65</v>
      </c>
      <c r="C34" s="161" t="s">
        <v>42</v>
      </c>
      <c r="D34" s="161" t="s">
        <v>43</v>
      </c>
      <c r="E34" s="162">
        <v>330</v>
      </c>
      <c r="F34" s="163"/>
      <c r="G34" s="164" t="s">
        <v>64</v>
      </c>
    </row>
    <row r="35" spans="1:7" s="84" customFormat="1" ht="14.25" x14ac:dyDescent="0.2">
      <c r="A35" s="160">
        <v>18</v>
      </c>
      <c r="B35" s="161" t="s">
        <v>66</v>
      </c>
      <c r="C35" s="161" t="s">
        <v>3</v>
      </c>
      <c r="D35" s="161" t="s">
        <v>34</v>
      </c>
      <c r="E35" s="162">
        <v>90</v>
      </c>
      <c r="F35" s="163"/>
      <c r="G35" s="164" t="s">
        <v>64</v>
      </c>
    </row>
    <row r="36" spans="1:7" s="84" customFormat="1" ht="14.25" x14ac:dyDescent="0.2">
      <c r="A36" s="160">
        <v>19</v>
      </c>
      <c r="B36" s="161" t="s">
        <v>67</v>
      </c>
      <c r="C36" s="161" t="s">
        <v>5</v>
      </c>
      <c r="D36" s="161" t="s">
        <v>68</v>
      </c>
      <c r="E36" s="162">
        <v>110</v>
      </c>
      <c r="F36" s="163"/>
      <c r="G36" s="164" t="s">
        <v>64</v>
      </c>
    </row>
    <row r="37" spans="1:7" s="84" customFormat="1" thickBot="1" x14ac:dyDescent="0.25">
      <c r="A37" s="165"/>
      <c r="B37" s="166" t="s">
        <v>69</v>
      </c>
      <c r="C37" s="167">
        <v>19</v>
      </c>
      <c r="D37" s="168"/>
      <c r="E37" s="169">
        <f>SUM(E18:E36)</f>
        <v>3779.5529187000002</v>
      </c>
      <c r="F37" s="170"/>
      <c r="G37" s="171"/>
    </row>
    <row r="38" spans="1:7" ht="15.75" thickTop="1" x14ac:dyDescent="0.25"/>
    <row r="39" spans="1:7" ht="21" x14ac:dyDescent="0.35">
      <c r="A39" s="274">
        <v>2019</v>
      </c>
      <c r="B39" s="274"/>
      <c r="C39" s="274"/>
      <c r="D39" s="274"/>
      <c r="E39" s="274"/>
      <c r="F39" s="274"/>
      <c r="G39" s="274"/>
    </row>
    <row r="40" spans="1:7" x14ac:dyDescent="0.25">
      <c r="A40" s="172"/>
      <c r="B40" s="173"/>
      <c r="C40" s="174"/>
      <c r="D40" s="174"/>
      <c r="E40" s="174"/>
      <c r="F40" s="163"/>
      <c r="G40" s="175" t="s">
        <v>22</v>
      </c>
    </row>
    <row r="41" spans="1:7" x14ac:dyDescent="0.25">
      <c r="A41" s="156" t="s">
        <v>23</v>
      </c>
      <c r="B41" s="157"/>
      <c r="C41" s="157"/>
      <c r="D41" s="157"/>
      <c r="E41" s="158" t="s">
        <v>70</v>
      </c>
      <c r="F41" s="158"/>
      <c r="G41" s="159" t="s">
        <v>25</v>
      </c>
    </row>
    <row r="42" spans="1:7" x14ac:dyDescent="0.25">
      <c r="A42" s="160">
        <v>1</v>
      </c>
      <c r="B42" s="161" t="s">
        <v>71</v>
      </c>
      <c r="C42" s="161" t="s">
        <v>30</v>
      </c>
      <c r="D42" s="161" t="s">
        <v>43</v>
      </c>
      <c r="E42" s="162">
        <v>195</v>
      </c>
      <c r="F42" s="163"/>
      <c r="G42" s="164" t="s">
        <v>72</v>
      </c>
    </row>
    <row r="43" spans="1:7" x14ac:dyDescent="0.25">
      <c r="A43" s="160">
        <v>2</v>
      </c>
      <c r="B43" s="161" t="s">
        <v>73</v>
      </c>
      <c r="C43" s="161" t="s">
        <v>30</v>
      </c>
      <c r="D43" s="161" t="s">
        <v>74</v>
      </c>
      <c r="E43" s="162">
        <v>25</v>
      </c>
      <c r="F43" s="163"/>
      <c r="G43" s="164" t="s">
        <v>72</v>
      </c>
    </row>
    <row r="44" spans="1:7" x14ac:dyDescent="0.25">
      <c r="A44" s="160">
        <v>3</v>
      </c>
      <c r="B44" s="161" t="s">
        <v>75</v>
      </c>
      <c r="C44" s="161" t="s">
        <v>5</v>
      </c>
      <c r="D44" s="161" t="s">
        <v>74</v>
      </c>
      <c r="E44" s="162">
        <v>435</v>
      </c>
      <c r="F44" s="163"/>
      <c r="G44" s="164" t="s">
        <v>76</v>
      </c>
    </row>
    <row r="45" spans="1:7" x14ac:dyDescent="0.25">
      <c r="A45" s="160">
        <v>4</v>
      </c>
      <c r="B45" s="161" t="s">
        <v>77</v>
      </c>
      <c r="C45" s="161" t="s">
        <v>36</v>
      </c>
      <c r="D45" s="161" t="s">
        <v>43</v>
      </c>
      <c r="E45" s="162">
        <v>115</v>
      </c>
      <c r="F45" s="163"/>
      <c r="G45" s="164" t="s">
        <v>78</v>
      </c>
    </row>
    <row r="46" spans="1:7" x14ac:dyDescent="0.25">
      <c r="A46" s="160">
        <v>5</v>
      </c>
      <c r="B46" s="161" t="s">
        <v>79</v>
      </c>
      <c r="C46" s="161" t="s">
        <v>54</v>
      </c>
      <c r="D46" s="161" t="s">
        <v>43</v>
      </c>
      <c r="E46" s="162">
        <v>240</v>
      </c>
      <c r="F46" s="176"/>
      <c r="G46" s="164" t="s">
        <v>80</v>
      </c>
    </row>
    <row r="47" spans="1:7" x14ac:dyDescent="0.25">
      <c r="A47" s="160">
        <v>6</v>
      </c>
      <c r="B47" s="161" t="s">
        <v>81</v>
      </c>
      <c r="C47" s="161" t="s">
        <v>42</v>
      </c>
      <c r="D47" s="161" t="s">
        <v>43</v>
      </c>
      <c r="E47" s="162">
        <v>280</v>
      </c>
      <c r="F47" s="163"/>
      <c r="G47" s="164" t="s">
        <v>82</v>
      </c>
    </row>
    <row r="48" spans="1:7" x14ac:dyDescent="0.25">
      <c r="A48" s="160">
        <v>7</v>
      </c>
      <c r="B48" s="161" t="s">
        <v>83</v>
      </c>
      <c r="C48" s="161" t="s">
        <v>54</v>
      </c>
      <c r="D48" s="161" t="s">
        <v>43</v>
      </c>
      <c r="E48" s="162">
        <v>25</v>
      </c>
      <c r="F48" s="163"/>
      <c r="G48" s="164" t="s">
        <v>84</v>
      </c>
    </row>
    <row r="49" spans="1:7" x14ac:dyDescent="0.25">
      <c r="A49" s="160">
        <v>8</v>
      </c>
      <c r="B49" s="161" t="s">
        <v>85</v>
      </c>
      <c r="C49" s="161" t="s">
        <v>54</v>
      </c>
      <c r="D49" s="161" t="s">
        <v>74</v>
      </c>
      <c r="E49" s="162">
        <v>420</v>
      </c>
      <c r="F49" s="163"/>
      <c r="G49" s="164" t="s">
        <v>84</v>
      </c>
    </row>
    <row r="50" spans="1:7" x14ac:dyDescent="0.25">
      <c r="A50" s="160">
        <v>9</v>
      </c>
      <c r="B50" s="161" t="s">
        <v>86</v>
      </c>
      <c r="C50" s="161" t="s">
        <v>42</v>
      </c>
      <c r="D50" s="161" t="s">
        <v>43</v>
      </c>
      <c r="E50" s="162">
        <v>115</v>
      </c>
      <c r="F50" s="163"/>
      <c r="G50" s="164" t="s">
        <v>84</v>
      </c>
    </row>
    <row r="51" spans="1:7" x14ac:dyDescent="0.25">
      <c r="A51" s="160">
        <v>10</v>
      </c>
      <c r="B51" s="161" t="s">
        <v>87</v>
      </c>
      <c r="C51" s="161" t="s">
        <v>54</v>
      </c>
      <c r="D51" s="161" t="s">
        <v>88</v>
      </c>
      <c r="E51" s="162">
        <v>460</v>
      </c>
      <c r="F51" s="163"/>
      <c r="G51" s="164" t="s">
        <v>84</v>
      </c>
    </row>
    <row r="52" spans="1:7" x14ac:dyDescent="0.25">
      <c r="A52" s="160">
        <v>11</v>
      </c>
      <c r="B52" s="161" t="s">
        <v>89</v>
      </c>
      <c r="C52" s="161" t="s">
        <v>5</v>
      </c>
      <c r="D52" s="161" t="s">
        <v>74</v>
      </c>
      <c r="E52" s="162">
        <v>25</v>
      </c>
      <c r="F52" s="163"/>
      <c r="G52" s="164" t="s">
        <v>90</v>
      </c>
    </row>
    <row r="53" spans="1:7" x14ac:dyDescent="0.25">
      <c r="A53" s="160">
        <v>12</v>
      </c>
      <c r="B53" s="161" t="s">
        <v>91</v>
      </c>
      <c r="C53" s="161" t="s">
        <v>54</v>
      </c>
      <c r="D53" s="161" t="s">
        <v>92</v>
      </c>
      <c r="E53" s="162">
        <v>180</v>
      </c>
      <c r="F53" s="163"/>
      <c r="G53" s="164" t="s">
        <v>90</v>
      </c>
    </row>
    <row r="54" spans="1:7" ht="15.75" thickBot="1" x14ac:dyDescent="0.3">
      <c r="A54" s="165"/>
      <c r="B54" s="166" t="s">
        <v>69</v>
      </c>
      <c r="C54" s="167">
        <v>19</v>
      </c>
      <c r="D54" s="168"/>
      <c r="E54" s="169">
        <f>SUM(E42:E53)</f>
        <v>2515</v>
      </c>
      <c r="F54" s="170"/>
      <c r="G54" s="171"/>
    </row>
    <row r="55" spans="1:7" ht="15.75" thickTop="1" x14ac:dyDescent="0.25">
      <c r="A55" s="14"/>
      <c r="B55" s="15"/>
      <c r="C55" s="16"/>
      <c r="D55" s="13"/>
      <c r="E55" s="17"/>
      <c r="F55" s="18"/>
      <c r="G55" s="19"/>
    </row>
    <row r="56" spans="1:7" ht="21" x14ac:dyDescent="0.35">
      <c r="A56" s="274">
        <v>2020</v>
      </c>
      <c r="B56" s="274"/>
      <c r="C56" s="274"/>
      <c r="D56" s="274"/>
      <c r="E56" s="274"/>
      <c r="F56" s="274"/>
      <c r="G56" s="274"/>
    </row>
    <row r="57" spans="1:7" ht="43.5" x14ac:dyDescent="0.25">
      <c r="A57" s="156" t="s">
        <v>23</v>
      </c>
      <c r="B57" s="157"/>
      <c r="C57" s="157"/>
      <c r="D57" s="157"/>
      <c r="E57" s="177" t="s">
        <v>93</v>
      </c>
      <c r="F57" s="158"/>
      <c r="G57" s="177" t="s">
        <v>94</v>
      </c>
    </row>
    <row r="58" spans="1:7" x14ac:dyDescent="0.25">
      <c r="A58" s="160">
        <v>1</v>
      </c>
      <c r="B58" s="161" t="s">
        <v>95</v>
      </c>
      <c r="C58" s="161" t="s">
        <v>30</v>
      </c>
      <c r="D58" s="84" t="s">
        <v>34</v>
      </c>
      <c r="E58" s="162">
        <v>175</v>
      </c>
      <c r="F58" s="163"/>
      <c r="G58" s="164" t="s">
        <v>97</v>
      </c>
    </row>
    <row r="59" spans="1:7" x14ac:dyDescent="0.25">
      <c r="A59" s="160">
        <v>2</v>
      </c>
      <c r="B59" s="161" t="s">
        <v>98</v>
      </c>
      <c r="C59" s="161" t="s">
        <v>30</v>
      </c>
      <c r="D59" s="161" t="s">
        <v>96</v>
      </c>
      <c r="E59" s="162">
        <v>10</v>
      </c>
      <c r="F59" s="163"/>
      <c r="G59" s="164" t="s">
        <v>97</v>
      </c>
    </row>
    <row r="60" spans="1:7" x14ac:dyDescent="0.25">
      <c r="A60" s="160">
        <v>3</v>
      </c>
      <c r="B60" s="161" t="s">
        <v>99</v>
      </c>
      <c r="C60" s="161" t="s">
        <v>36</v>
      </c>
      <c r="D60" s="161" t="s">
        <v>74</v>
      </c>
      <c r="E60" s="162">
        <v>800</v>
      </c>
      <c r="F60" s="163"/>
      <c r="G60" s="164" t="s">
        <v>100</v>
      </c>
    </row>
    <row r="61" spans="1:7" x14ac:dyDescent="0.25">
      <c r="A61" s="160">
        <v>4</v>
      </c>
      <c r="B61" s="161" t="s">
        <v>101</v>
      </c>
      <c r="C61" s="161" t="s">
        <v>36</v>
      </c>
      <c r="D61" s="161" t="s">
        <v>102</v>
      </c>
      <c r="E61" s="162">
        <v>15</v>
      </c>
      <c r="F61" s="163"/>
      <c r="G61" s="164" t="s">
        <v>103</v>
      </c>
    </row>
    <row r="62" spans="1:7" x14ac:dyDescent="0.25">
      <c r="A62" s="160">
        <v>5</v>
      </c>
      <c r="B62" s="161" t="s">
        <v>376</v>
      </c>
      <c r="C62" s="161" t="s">
        <v>3</v>
      </c>
      <c r="D62" s="161" t="s">
        <v>27</v>
      </c>
      <c r="E62" s="162">
        <v>50</v>
      </c>
      <c r="F62" s="176"/>
      <c r="G62" s="164" t="s">
        <v>105</v>
      </c>
    </row>
    <row r="63" spans="1:7" x14ac:dyDescent="0.25">
      <c r="A63" s="160">
        <v>6</v>
      </c>
      <c r="B63" s="161" t="s">
        <v>104</v>
      </c>
      <c r="C63" s="161" t="s">
        <v>30</v>
      </c>
      <c r="D63" s="161" t="s">
        <v>110</v>
      </c>
      <c r="E63" s="162">
        <v>130</v>
      </c>
      <c r="F63" s="176"/>
      <c r="G63" s="164" t="s">
        <v>105</v>
      </c>
    </row>
    <row r="64" spans="1:7" x14ac:dyDescent="0.25">
      <c r="A64" s="160">
        <v>7</v>
      </c>
      <c r="B64" s="161" t="s">
        <v>377</v>
      </c>
      <c r="C64" s="161" t="s">
        <v>54</v>
      </c>
      <c r="D64" s="161" t="s">
        <v>34</v>
      </c>
      <c r="E64" s="162">
        <v>220</v>
      </c>
      <c r="F64" s="176"/>
      <c r="G64" s="164" t="s">
        <v>379</v>
      </c>
    </row>
    <row r="65" spans="1:7" x14ac:dyDescent="0.25">
      <c r="A65" s="160">
        <v>8</v>
      </c>
      <c r="B65" s="161" t="s">
        <v>378</v>
      </c>
      <c r="C65" s="161" t="s">
        <v>36</v>
      </c>
      <c r="D65" s="161" t="s">
        <v>57</v>
      </c>
      <c r="E65" s="162">
        <v>3150</v>
      </c>
      <c r="F65" s="176"/>
      <c r="G65" s="164" t="s">
        <v>379</v>
      </c>
    </row>
    <row r="66" spans="1:7" x14ac:dyDescent="0.25">
      <c r="A66" s="160">
        <v>9</v>
      </c>
      <c r="B66" s="161" t="s">
        <v>380</v>
      </c>
      <c r="C66" s="161" t="s">
        <v>42</v>
      </c>
      <c r="D66" s="161" t="s">
        <v>381</v>
      </c>
      <c r="E66" s="162">
        <v>125</v>
      </c>
      <c r="F66" s="176"/>
      <c r="G66" s="164" t="s">
        <v>382</v>
      </c>
    </row>
    <row r="67" spans="1:7" x14ac:dyDescent="0.25">
      <c r="A67" s="160">
        <v>10</v>
      </c>
      <c r="B67" s="161" t="s">
        <v>385</v>
      </c>
      <c r="C67" s="161" t="s">
        <v>42</v>
      </c>
      <c r="D67" s="161" t="s">
        <v>43</v>
      </c>
      <c r="E67" s="162">
        <v>10</v>
      </c>
      <c r="F67" s="176"/>
      <c r="G67" s="164" t="s">
        <v>384</v>
      </c>
    </row>
    <row r="68" spans="1:7" x14ac:dyDescent="0.25">
      <c r="A68" s="160">
        <v>11</v>
      </c>
      <c r="B68" s="161" t="s">
        <v>386</v>
      </c>
      <c r="C68" s="161" t="s">
        <v>36</v>
      </c>
      <c r="D68" s="161" t="s">
        <v>43</v>
      </c>
      <c r="E68" s="162">
        <v>30</v>
      </c>
      <c r="F68" s="176"/>
      <c r="G68" s="164" t="s">
        <v>384</v>
      </c>
    </row>
    <row r="69" spans="1:7" x14ac:dyDescent="0.25">
      <c r="A69" s="160">
        <v>12</v>
      </c>
      <c r="B69" s="161" t="s">
        <v>387</v>
      </c>
      <c r="C69" s="161" t="s">
        <v>36</v>
      </c>
      <c r="D69" s="161" t="s">
        <v>43</v>
      </c>
      <c r="E69" s="162">
        <v>20</v>
      </c>
      <c r="F69" s="176"/>
      <c r="G69" s="164" t="s">
        <v>388</v>
      </c>
    </row>
    <row r="70" spans="1:7" ht="15.75" thickBot="1" x14ac:dyDescent="0.3">
      <c r="A70" s="165"/>
      <c r="B70" s="166" t="s">
        <v>69</v>
      </c>
      <c r="C70" s="167">
        <v>19</v>
      </c>
      <c r="D70" s="168"/>
      <c r="E70" s="169">
        <f>SUM(E58:E69)</f>
        <v>4735</v>
      </c>
      <c r="F70" s="170"/>
      <c r="G70" s="171"/>
    </row>
    <row r="71" spans="1:7" ht="15.75" thickTop="1" x14ac:dyDescent="0.25"/>
    <row r="72" spans="1:7" ht="21" x14ac:dyDescent="0.35">
      <c r="A72" s="274">
        <v>2021</v>
      </c>
      <c r="B72" s="274"/>
      <c r="C72" s="274"/>
      <c r="D72" s="274"/>
      <c r="E72" s="274"/>
      <c r="F72" s="274"/>
      <c r="G72" s="274"/>
    </row>
    <row r="73" spans="1:7" ht="43.5" x14ac:dyDescent="0.25">
      <c r="A73" s="156" t="s">
        <v>23</v>
      </c>
      <c r="B73" s="157"/>
      <c r="C73" s="157"/>
      <c r="D73" s="157"/>
      <c r="E73" s="177" t="s">
        <v>93</v>
      </c>
      <c r="F73" s="158"/>
      <c r="G73" s="177" t="s">
        <v>94</v>
      </c>
    </row>
    <row r="74" spans="1:7" x14ac:dyDescent="0.25">
      <c r="A74" s="160">
        <v>1</v>
      </c>
      <c r="B74" s="161" t="s">
        <v>392</v>
      </c>
      <c r="C74" s="161" t="s">
        <v>393</v>
      </c>
      <c r="D74" s="84" t="s">
        <v>114</v>
      </c>
      <c r="E74" s="202" t="s">
        <v>399</v>
      </c>
      <c r="F74" s="163"/>
      <c r="G74" s="164" t="s">
        <v>397</v>
      </c>
    </row>
    <row r="75" spans="1:7" x14ac:dyDescent="0.25">
      <c r="A75" s="160">
        <v>2</v>
      </c>
      <c r="B75" s="161" t="s">
        <v>395</v>
      </c>
      <c r="C75" s="161" t="s">
        <v>394</v>
      </c>
      <c r="D75" s="161" t="s">
        <v>34</v>
      </c>
      <c r="E75" s="202" t="s">
        <v>399</v>
      </c>
      <c r="F75" s="163"/>
      <c r="G75" s="164" t="s">
        <v>397</v>
      </c>
    </row>
    <row r="76" spans="1:7" x14ac:dyDescent="0.25">
      <c r="A76" s="160">
        <v>3</v>
      </c>
      <c r="B76" s="161" t="s">
        <v>396</v>
      </c>
      <c r="C76" s="161" t="s">
        <v>394</v>
      </c>
      <c r="D76" s="161" t="s">
        <v>55</v>
      </c>
      <c r="E76" s="162">
        <v>110</v>
      </c>
      <c r="F76" s="163"/>
      <c r="G76" s="164" t="s">
        <v>398</v>
      </c>
    </row>
    <row r="77" spans="1:7" x14ac:dyDescent="0.25">
      <c r="A77" s="160">
        <v>4</v>
      </c>
      <c r="B77" s="161" t="s">
        <v>400</v>
      </c>
      <c r="C77" s="161" t="s">
        <v>42</v>
      </c>
      <c r="D77" s="161" t="s">
        <v>109</v>
      </c>
      <c r="E77" s="202" t="s">
        <v>399</v>
      </c>
      <c r="F77" s="163"/>
      <c r="G77" s="164" t="s">
        <v>402</v>
      </c>
    </row>
    <row r="78" spans="1:7" x14ac:dyDescent="0.25">
      <c r="A78" s="160">
        <v>5</v>
      </c>
      <c r="B78" s="161" t="s">
        <v>401</v>
      </c>
      <c r="C78" s="161" t="s">
        <v>42</v>
      </c>
      <c r="D78" s="161" t="s">
        <v>43</v>
      </c>
      <c r="E78" s="162">
        <v>120</v>
      </c>
      <c r="F78" s="163"/>
      <c r="G78" s="164" t="s">
        <v>403</v>
      </c>
    </row>
    <row r="79" spans="1:7" x14ac:dyDescent="0.25">
      <c r="A79" s="160">
        <v>6</v>
      </c>
      <c r="B79" s="161" t="s">
        <v>407</v>
      </c>
      <c r="C79" s="161" t="s">
        <v>42</v>
      </c>
      <c r="D79" s="161" t="s">
        <v>408</v>
      </c>
      <c r="E79" s="202" t="s">
        <v>399</v>
      </c>
      <c r="F79" s="163"/>
      <c r="G79" s="164" t="s">
        <v>403</v>
      </c>
    </row>
    <row r="80" spans="1:7" x14ac:dyDescent="0.25">
      <c r="A80" s="160">
        <v>7</v>
      </c>
      <c r="B80" s="161" t="s">
        <v>406</v>
      </c>
      <c r="C80" s="161" t="s">
        <v>145</v>
      </c>
      <c r="D80" s="161" t="s">
        <v>43</v>
      </c>
      <c r="E80" s="162">
        <v>150</v>
      </c>
      <c r="F80" s="163"/>
      <c r="G80" s="164" t="s">
        <v>405</v>
      </c>
    </row>
    <row r="81" spans="1:7" x14ac:dyDescent="0.25">
      <c r="A81" s="160">
        <v>8</v>
      </c>
      <c r="B81" s="161" t="s">
        <v>404</v>
      </c>
      <c r="C81" s="161" t="s">
        <v>394</v>
      </c>
      <c r="D81" s="161" t="s">
        <v>43</v>
      </c>
      <c r="E81" s="162">
        <v>110</v>
      </c>
      <c r="F81" s="163"/>
      <c r="G81" s="164" t="s">
        <v>405</v>
      </c>
    </row>
    <row r="82" spans="1:7" x14ac:dyDescent="0.25">
      <c r="A82" s="160">
        <v>9</v>
      </c>
      <c r="B82" s="161" t="s">
        <v>411</v>
      </c>
      <c r="C82" s="161" t="s">
        <v>410</v>
      </c>
      <c r="D82" s="161" t="s">
        <v>68</v>
      </c>
      <c r="E82" s="162">
        <v>65</v>
      </c>
      <c r="F82" s="163"/>
      <c r="G82" s="164" t="s">
        <v>409</v>
      </c>
    </row>
    <row r="83" spans="1:7" x14ac:dyDescent="0.25">
      <c r="A83" s="160">
        <v>10</v>
      </c>
      <c r="B83" s="161" t="s">
        <v>413</v>
      </c>
      <c r="C83" s="161" t="s">
        <v>412</v>
      </c>
      <c r="D83" s="161" t="s">
        <v>130</v>
      </c>
      <c r="E83" s="162">
        <v>230</v>
      </c>
      <c r="F83" s="163"/>
      <c r="G83" s="164" t="s">
        <v>414</v>
      </c>
    </row>
    <row r="84" spans="1:7" x14ac:dyDescent="0.25">
      <c r="A84" s="160">
        <v>11</v>
      </c>
      <c r="B84" s="161" t="s">
        <v>415</v>
      </c>
      <c r="C84" s="161" t="s">
        <v>145</v>
      </c>
      <c r="D84" s="161" t="s">
        <v>43</v>
      </c>
      <c r="E84" s="162">
        <v>120</v>
      </c>
      <c r="F84" s="163"/>
      <c r="G84" s="164" t="s">
        <v>417</v>
      </c>
    </row>
    <row r="85" spans="1:7" x14ac:dyDescent="0.25">
      <c r="A85" s="160">
        <v>12</v>
      </c>
      <c r="B85" s="161" t="s">
        <v>416</v>
      </c>
      <c r="C85" s="161" t="s">
        <v>412</v>
      </c>
      <c r="D85" s="161" t="s">
        <v>27</v>
      </c>
      <c r="E85" s="162">
        <v>110</v>
      </c>
      <c r="F85" s="163"/>
      <c r="G85" s="164" t="s">
        <v>417</v>
      </c>
    </row>
    <row r="86" spans="1:7" x14ac:dyDescent="0.25">
      <c r="A86" s="160">
        <v>13</v>
      </c>
      <c r="B86" s="161" t="s">
        <v>418</v>
      </c>
      <c r="C86" s="161" t="s">
        <v>394</v>
      </c>
      <c r="D86" s="161" t="s">
        <v>43</v>
      </c>
      <c r="E86" s="202" t="s">
        <v>399</v>
      </c>
      <c r="F86" s="163"/>
      <c r="G86" s="164" t="s">
        <v>417</v>
      </c>
    </row>
    <row r="87" spans="1:7" ht="15.75" thickBot="1" x14ac:dyDescent="0.3">
      <c r="A87" s="165"/>
      <c r="B87" s="166" t="s">
        <v>69</v>
      </c>
      <c r="C87" s="167">
        <v>19</v>
      </c>
      <c r="D87" s="168"/>
      <c r="E87" s="169">
        <f>SUM(E74:E86)</f>
        <v>1015</v>
      </c>
      <c r="F87" s="170"/>
      <c r="G87" s="171"/>
    </row>
    <row r="88" spans="1:7" ht="15.75" thickTop="1" x14ac:dyDescent="0.25"/>
    <row r="89" spans="1:7" ht="21" x14ac:dyDescent="0.35">
      <c r="A89" s="274">
        <v>2022</v>
      </c>
      <c r="B89" s="274"/>
      <c r="C89" s="274"/>
      <c r="D89" s="274"/>
      <c r="E89" s="274"/>
      <c r="F89" s="274"/>
      <c r="G89" s="274"/>
    </row>
    <row r="90" spans="1:7" ht="43.5" x14ac:dyDescent="0.25">
      <c r="A90" s="156" t="s">
        <v>23</v>
      </c>
      <c r="B90" s="157"/>
      <c r="C90" s="157"/>
      <c r="D90" s="157"/>
      <c r="E90" s="177" t="s">
        <v>93</v>
      </c>
      <c r="F90" s="158"/>
      <c r="G90" s="177" t="s">
        <v>94</v>
      </c>
    </row>
    <row r="91" spans="1:7" x14ac:dyDescent="0.25">
      <c r="A91" s="160">
        <v>1</v>
      </c>
      <c r="B91" s="161" t="s">
        <v>427</v>
      </c>
      <c r="C91" s="161" t="s">
        <v>393</v>
      </c>
      <c r="D91" s="84" t="s">
        <v>112</v>
      </c>
      <c r="E91" s="202" t="s">
        <v>399</v>
      </c>
      <c r="F91" s="163"/>
      <c r="G91" s="164" t="s">
        <v>430</v>
      </c>
    </row>
    <row r="92" spans="1:7" x14ac:dyDescent="0.25">
      <c r="A92" s="160">
        <v>2</v>
      </c>
      <c r="B92" s="161" t="s">
        <v>428</v>
      </c>
      <c r="C92" s="161" t="s">
        <v>393</v>
      </c>
      <c r="D92" s="84" t="s">
        <v>109</v>
      </c>
      <c r="E92" s="202" t="s">
        <v>399</v>
      </c>
      <c r="F92" s="163"/>
      <c r="G92" s="164" t="s">
        <v>429</v>
      </c>
    </row>
    <row r="93" spans="1:7" x14ac:dyDescent="0.25">
      <c r="A93" s="160">
        <v>3</v>
      </c>
      <c r="B93" s="161" t="s">
        <v>431</v>
      </c>
      <c r="C93" s="161" t="s">
        <v>145</v>
      </c>
      <c r="D93" s="84" t="s">
        <v>102</v>
      </c>
      <c r="E93" s="202">
        <v>200</v>
      </c>
      <c r="F93" s="163"/>
      <c r="G93" s="164" t="s">
        <v>429</v>
      </c>
    </row>
    <row r="94" spans="1:7" x14ac:dyDescent="0.25">
      <c r="A94" s="160">
        <v>4</v>
      </c>
      <c r="B94" s="84" t="s">
        <v>432</v>
      </c>
      <c r="C94" s="84" t="s">
        <v>394</v>
      </c>
      <c r="D94" s="84" t="s">
        <v>43</v>
      </c>
      <c r="E94" s="202" t="s">
        <v>399</v>
      </c>
      <c r="F94" s="84"/>
      <c r="G94" s="164" t="s">
        <v>438</v>
      </c>
    </row>
    <row r="95" spans="1:7" x14ac:dyDescent="0.25">
      <c r="A95" s="160">
        <v>5</v>
      </c>
      <c r="B95" s="84" t="s">
        <v>434</v>
      </c>
      <c r="C95" s="84" t="s">
        <v>394</v>
      </c>
      <c r="D95" s="84" t="s">
        <v>115</v>
      </c>
      <c r="E95" s="202">
        <v>60</v>
      </c>
      <c r="F95" s="84"/>
      <c r="G95" s="164" t="s">
        <v>433</v>
      </c>
    </row>
    <row r="96" spans="1:7" x14ac:dyDescent="0.25">
      <c r="A96" s="160">
        <v>6</v>
      </c>
      <c r="B96" s="84" t="s">
        <v>435</v>
      </c>
      <c r="C96" s="84" t="s">
        <v>410</v>
      </c>
      <c r="D96" s="84" t="s">
        <v>43</v>
      </c>
      <c r="E96" s="202">
        <v>1000</v>
      </c>
      <c r="F96" s="84"/>
      <c r="G96" s="164" t="s">
        <v>433</v>
      </c>
    </row>
    <row r="97" spans="1:7" x14ac:dyDescent="0.25">
      <c r="A97" s="160">
        <v>7</v>
      </c>
      <c r="B97" s="241" t="s">
        <v>436</v>
      </c>
      <c r="C97" s="241" t="s">
        <v>412</v>
      </c>
      <c r="D97" s="241" t="s">
        <v>437</v>
      </c>
      <c r="E97" s="202">
        <v>1450</v>
      </c>
      <c r="F97" s="241"/>
      <c r="G97" s="164" t="s">
        <v>433</v>
      </c>
    </row>
    <row r="98" spans="1:7" x14ac:dyDescent="0.25">
      <c r="A98" s="160">
        <v>8</v>
      </c>
      <c r="B98" s="241" t="s">
        <v>439</v>
      </c>
      <c r="C98" s="241" t="s">
        <v>145</v>
      </c>
      <c r="D98" s="241" t="s">
        <v>43</v>
      </c>
      <c r="E98" s="202">
        <v>150</v>
      </c>
      <c r="F98" s="241"/>
      <c r="G98" s="164" t="s">
        <v>442</v>
      </c>
    </row>
    <row r="99" spans="1:7" x14ac:dyDescent="0.25">
      <c r="A99" s="160">
        <v>9</v>
      </c>
      <c r="B99" s="241" t="s">
        <v>440</v>
      </c>
      <c r="C99" s="241" t="s">
        <v>145</v>
      </c>
      <c r="D99" s="241" t="s">
        <v>74</v>
      </c>
      <c r="E99" s="202" t="s">
        <v>399</v>
      </c>
      <c r="F99" s="241"/>
      <c r="G99" s="164" t="s">
        <v>443</v>
      </c>
    </row>
    <row r="100" spans="1:7" x14ac:dyDescent="0.25">
      <c r="A100" s="160">
        <v>10</v>
      </c>
      <c r="B100" s="241" t="s">
        <v>441</v>
      </c>
      <c r="C100" s="241" t="s">
        <v>145</v>
      </c>
      <c r="D100" s="241" t="s">
        <v>55</v>
      </c>
      <c r="E100" s="202">
        <v>120</v>
      </c>
      <c r="F100" s="241"/>
      <c r="G100" s="164" t="s">
        <v>443</v>
      </c>
    </row>
    <row r="101" spans="1:7" x14ac:dyDescent="0.25">
      <c r="A101" s="160">
        <v>11</v>
      </c>
      <c r="B101" s="241" t="s">
        <v>444</v>
      </c>
      <c r="C101" s="241" t="s">
        <v>412</v>
      </c>
      <c r="D101" s="241" t="s">
        <v>132</v>
      </c>
      <c r="E101" s="202">
        <v>150</v>
      </c>
      <c r="F101" s="241"/>
      <c r="G101" s="164" t="s">
        <v>443</v>
      </c>
    </row>
    <row r="102" spans="1:7" x14ac:dyDescent="0.25">
      <c r="A102" s="160">
        <v>12</v>
      </c>
      <c r="B102" s="241" t="s">
        <v>445</v>
      </c>
      <c r="C102" s="161" t="s">
        <v>393</v>
      </c>
      <c r="D102" s="241" t="s">
        <v>55</v>
      </c>
      <c r="E102" s="202">
        <v>200</v>
      </c>
      <c r="F102" s="241"/>
      <c r="G102" s="164" t="s">
        <v>451</v>
      </c>
    </row>
    <row r="103" spans="1:7" x14ac:dyDescent="0.25">
      <c r="A103" s="160">
        <v>13</v>
      </c>
      <c r="B103" s="241" t="s">
        <v>447</v>
      </c>
      <c r="C103" s="241" t="s">
        <v>42</v>
      </c>
      <c r="D103" s="241" t="s">
        <v>115</v>
      </c>
      <c r="E103" s="202">
        <v>250</v>
      </c>
      <c r="F103" s="241"/>
      <c r="G103" s="164" t="s">
        <v>451</v>
      </c>
    </row>
    <row r="104" spans="1:7" x14ac:dyDescent="0.25">
      <c r="A104" s="160">
        <v>14</v>
      </c>
      <c r="B104" s="241" t="s">
        <v>449</v>
      </c>
      <c r="C104" s="241" t="s">
        <v>410</v>
      </c>
      <c r="D104" s="241" t="s">
        <v>74</v>
      </c>
      <c r="E104" s="202">
        <v>475</v>
      </c>
      <c r="F104" s="241"/>
      <c r="G104" s="164" t="s">
        <v>451</v>
      </c>
    </row>
    <row r="105" spans="1:7" x14ac:dyDescent="0.25">
      <c r="A105" s="160">
        <v>15</v>
      </c>
      <c r="B105" s="241" t="s">
        <v>453</v>
      </c>
      <c r="C105" s="241" t="s">
        <v>412</v>
      </c>
      <c r="D105" s="241" t="s">
        <v>102</v>
      </c>
      <c r="E105" s="202">
        <v>220</v>
      </c>
      <c r="F105" s="241"/>
      <c r="G105" s="164" t="s">
        <v>451</v>
      </c>
    </row>
    <row r="106" spans="1:7" x14ac:dyDescent="0.25">
      <c r="A106" s="160">
        <v>16</v>
      </c>
      <c r="B106" s="241" t="s">
        <v>448</v>
      </c>
      <c r="C106" s="241" t="s">
        <v>145</v>
      </c>
      <c r="D106" s="241" t="s">
        <v>43</v>
      </c>
      <c r="E106" s="202">
        <v>70</v>
      </c>
      <c r="F106" s="241"/>
      <c r="G106" s="164" t="s">
        <v>451</v>
      </c>
    </row>
    <row r="107" spans="1:7" x14ac:dyDescent="0.25">
      <c r="A107" s="160">
        <v>17</v>
      </c>
      <c r="B107" s="241" t="s">
        <v>446</v>
      </c>
      <c r="C107" s="161" t="s">
        <v>393</v>
      </c>
      <c r="D107" s="241" t="s">
        <v>43</v>
      </c>
      <c r="E107" s="202">
        <v>130</v>
      </c>
      <c r="F107" s="241"/>
      <c r="G107" s="164" t="s">
        <v>451</v>
      </c>
    </row>
    <row r="108" spans="1:7" x14ac:dyDescent="0.25">
      <c r="A108" s="160">
        <v>18</v>
      </c>
      <c r="B108" s="241" t="s">
        <v>450</v>
      </c>
      <c r="C108" s="241" t="s">
        <v>145</v>
      </c>
      <c r="D108" s="241" t="s">
        <v>110</v>
      </c>
      <c r="E108" s="202">
        <v>320</v>
      </c>
      <c r="F108" s="241"/>
      <c r="G108" s="164" t="s">
        <v>452</v>
      </c>
    </row>
    <row r="109" spans="1:7" x14ac:dyDescent="0.25">
      <c r="A109" s="160">
        <v>19</v>
      </c>
      <c r="B109" s="241" t="s">
        <v>454</v>
      </c>
      <c r="C109" s="241" t="s">
        <v>145</v>
      </c>
      <c r="D109" s="241" t="s">
        <v>68</v>
      </c>
      <c r="E109" s="202">
        <v>60</v>
      </c>
      <c r="F109" s="241"/>
      <c r="G109" s="164" t="s">
        <v>457</v>
      </c>
    </row>
    <row r="110" spans="1:7" x14ac:dyDescent="0.25">
      <c r="A110" s="160">
        <v>20</v>
      </c>
      <c r="B110" s="241" t="s">
        <v>455</v>
      </c>
      <c r="C110" s="241" t="s">
        <v>394</v>
      </c>
      <c r="D110" s="241" t="s">
        <v>43</v>
      </c>
      <c r="E110" s="202">
        <v>200</v>
      </c>
      <c r="F110" s="241"/>
      <c r="G110" s="164" t="s">
        <v>457</v>
      </c>
    </row>
    <row r="111" spans="1:7" x14ac:dyDescent="0.25">
      <c r="A111" s="160">
        <v>21</v>
      </c>
      <c r="B111" s="241" t="s">
        <v>456</v>
      </c>
      <c r="C111" s="241" t="s">
        <v>393</v>
      </c>
      <c r="D111" s="241" t="s">
        <v>31</v>
      </c>
      <c r="E111" s="202" t="s">
        <v>399</v>
      </c>
      <c r="F111" s="241"/>
      <c r="G111" s="164" t="s">
        <v>457</v>
      </c>
    </row>
    <row r="112" spans="1:7" ht="15.75" thickBot="1" x14ac:dyDescent="0.3">
      <c r="A112" s="165"/>
      <c r="B112" s="166" t="s">
        <v>69</v>
      </c>
      <c r="C112" s="167">
        <v>19</v>
      </c>
      <c r="D112" s="168"/>
      <c r="E112" s="169">
        <f>SUM(E91:E111)</f>
        <v>5055</v>
      </c>
      <c r="F112" s="170"/>
      <c r="G112" s="171"/>
    </row>
    <row r="113" spans="5:5" ht="15.75" thickTop="1" x14ac:dyDescent="0.25"/>
    <row r="114" spans="5:5" x14ac:dyDescent="0.25">
      <c r="E114" s="243"/>
    </row>
  </sheetData>
  <mergeCells count="5"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8"/>
  <sheetViews>
    <sheetView zoomScale="85" zoomScaleNormal="85" workbookViewId="0">
      <selection activeCell="A50" sqref="A50:XFD50"/>
    </sheetView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88" t="s">
        <v>1</v>
      </c>
    </row>
    <row r="3" spans="1:9" s="11" customFormat="1" ht="14.25" x14ac:dyDescent="0.2">
      <c r="A3" s="10"/>
      <c r="B3" s="29">
        <v>2017</v>
      </c>
      <c r="C3" s="29">
        <v>2018</v>
      </c>
      <c r="D3" s="29">
        <v>2019</v>
      </c>
      <c r="E3" s="29">
        <v>2020</v>
      </c>
      <c r="F3" s="29">
        <v>2021</v>
      </c>
      <c r="G3" s="29" t="s">
        <v>477</v>
      </c>
      <c r="H3" s="12" t="s">
        <v>329</v>
      </c>
    </row>
    <row r="4" spans="1:9" s="11" customFormat="1" ht="14.25" x14ac:dyDescent="0.2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420</v>
      </c>
      <c r="I4" s="12"/>
    </row>
    <row r="5" spans="1:9" x14ac:dyDescent="0.25">
      <c r="A5" s="140" t="s">
        <v>320</v>
      </c>
      <c r="B5" s="80"/>
      <c r="C5" s="80"/>
      <c r="D5" s="80"/>
      <c r="E5" s="80"/>
      <c r="F5" s="80"/>
      <c r="G5" s="134"/>
      <c r="H5" s="134"/>
    </row>
    <row r="6" spans="1:9" x14ac:dyDescent="0.25">
      <c r="A6" t="s">
        <v>421</v>
      </c>
      <c r="B6" s="35"/>
      <c r="C6" s="200"/>
      <c r="D6" s="232">
        <v>0.76</v>
      </c>
      <c r="E6" s="150">
        <v>0.77</v>
      </c>
      <c r="F6" s="150">
        <v>0.77</v>
      </c>
      <c r="G6" s="151">
        <v>0.8</v>
      </c>
      <c r="H6" s="151">
        <v>1</v>
      </c>
    </row>
    <row r="7" spans="1:9" x14ac:dyDescent="0.25">
      <c r="A7" t="s">
        <v>422</v>
      </c>
      <c r="B7" s="182">
        <v>335904</v>
      </c>
      <c r="C7" s="182">
        <v>344524</v>
      </c>
      <c r="D7" s="182">
        <v>293508</v>
      </c>
      <c r="E7" s="182">
        <v>240604</v>
      </c>
      <c r="F7" s="182">
        <v>249482</v>
      </c>
      <c r="G7" s="42">
        <v>234476</v>
      </c>
      <c r="H7" s="151">
        <v>-0.25</v>
      </c>
    </row>
    <row r="8" spans="1:9" x14ac:dyDescent="0.25">
      <c r="A8" t="s">
        <v>315</v>
      </c>
      <c r="B8">
        <v>19.2</v>
      </c>
      <c r="C8">
        <v>22</v>
      </c>
      <c r="D8">
        <v>16.399999999999999</v>
      </c>
      <c r="E8">
        <v>15.5</v>
      </c>
      <c r="F8">
        <v>14.7</v>
      </c>
      <c r="G8" s="36">
        <v>12.4</v>
      </c>
      <c r="H8" s="151">
        <v>-0.25</v>
      </c>
    </row>
    <row r="9" spans="1:9" x14ac:dyDescent="0.25">
      <c r="A9" t="s">
        <v>316</v>
      </c>
      <c r="B9" s="261">
        <v>52.9</v>
      </c>
      <c r="C9" s="261">
        <v>58.3</v>
      </c>
      <c r="D9" s="261">
        <v>44.1</v>
      </c>
      <c r="E9" s="261">
        <v>39</v>
      </c>
      <c r="F9" s="261">
        <v>33</v>
      </c>
      <c r="G9" s="263">
        <v>26.3</v>
      </c>
      <c r="H9" s="151">
        <v>-0.25</v>
      </c>
    </row>
    <row r="10" spans="1:9" x14ac:dyDescent="0.25">
      <c r="A10" t="s">
        <v>317</v>
      </c>
      <c r="B10">
        <v>99</v>
      </c>
      <c r="C10">
        <v>117</v>
      </c>
      <c r="D10">
        <v>94</v>
      </c>
      <c r="E10">
        <v>82</v>
      </c>
      <c r="F10">
        <v>79</v>
      </c>
      <c r="G10" s="36">
        <v>68</v>
      </c>
      <c r="H10" s="151">
        <v>-0.25</v>
      </c>
    </row>
    <row r="11" spans="1:9" x14ac:dyDescent="0.25">
      <c r="A11" t="s">
        <v>318</v>
      </c>
      <c r="B11">
        <v>669</v>
      </c>
      <c r="C11">
        <v>736</v>
      </c>
      <c r="D11">
        <v>584</v>
      </c>
      <c r="E11">
        <v>553</v>
      </c>
      <c r="F11">
        <v>595</v>
      </c>
      <c r="G11" s="36">
        <v>511</v>
      </c>
      <c r="H11" s="151">
        <v>-0.25</v>
      </c>
    </row>
    <row r="12" spans="1:9" x14ac:dyDescent="0.25">
      <c r="A12" t="s">
        <v>423</v>
      </c>
      <c r="B12" s="218"/>
      <c r="C12" s="218"/>
      <c r="D12" s="54">
        <v>18</v>
      </c>
      <c r="E12" s="54">
        <v>9</v>
      </c>
      <c r="F12" s="54">
        <v>9</v>
      </c>
      <c r="G12" s="61">
        <v>6</v>
      </c>
      <c r="H12" s="151">
        <v>-0.5</v>
      </c>
    </row>
    <row r="13" spans="1:9" x14ac:dyDescent="0.25">
      <c r="A13" t="s">
        <v>319</v>
      </c>
      <c r="B13" s="148">
        <v>0.11591311449352415</v>
      </c>
      <c r="C13" s="148">
        <v>0.11948517480108728</v>
      </c>
      <c r="D13" s="148">
        <v>0.12287212234298031</v>
      </c>
      <c r="E13" s="148">
        <v>0.14264025235872943</v>
      </c>
      <c r="F13" s="148">
        <v>0.20200000000000001</v>
      </c>
      <c r="G13" s="149">
        <v>0.20599999999999999</v>
      </c>
      <c r="H13" s="151"/>
    </row>
    <row r="14" spans="1:9" x14ac:dyDescent="0.25">
      <c r="B14" s="35"/>
      <c r="C14" s="35"/>
      <c r="D14" s="35"/>
      <c r="E14" s="35"/>
      <c r="F14" s="35"/>
      <c r="G14" s="36"/>
      <c r="H14" s="36"/>
    </row>
    <row r="15" spans="1:9" x14ac:dyDescent="0.25">
      <c r="A15" s="140" t="s">
        <v>321</v>
      </c>
      <c r="B15" s="35"/>
      <c r="C15" s="35"/>
      <c r="D15" s="35"/>
      <c r="E15" s="35"/>
      <c r="F15" s="35"/>
      <c r="G15" s="36"/>
      <c r="H15" s="36"/>
    </row>
    <row r="16" spans="1:9" x14ac:dyDescent="0.25">
      <c r="A16" t="s">
        <v>322</v>
      </c>
      <c r="B16" s="218">
        <v>4.12</v>
      </c>
      <c r="C16" s="218">
        <v>3.5849493934945529</v>
      </c>
      <c r="D16" s="54">
        <v>3.028527008468608</v>
      </c>
      <c r="E16" s="54">
        <v>2.7846969090818843</v>
      </c>
      <c r="F16" s="54">
        <v>3.1</v>
      </c>
      <c r="G16" s="61">
        <v>3.2</v>
      </c>
      <c r="H16" s="151">
        <v>-0.33</v>
      </c>
    </row>
    <row r="17" spans="1:8" x14ac:dyDescent="0.25">
      <c r="A17" t="s">
        <v>323</v>
      </c>
      <c r="B17" s="218">
        <v>74.599999999999994</v>
      </c>
      <c r="C17" s="218">
        <v>65.590151690746609</v>
      </c>
      <c r="D17" s="54">
        <v>59.994406243518704</v>
      </c>
      <c r="E17" s="54">
        <v>65.52843102062846</v>
      </c>
      <c r="F17" s="54">
        <v>75</v>
      </c>
      <c r="G17" s="61">
        <v>74.599999999999994</v>
      </c>
      <c r="H17" s="151">
        <v>-0.33</v>
      </c>
    </row>
    <row r="18" spans="1:8" x14ac:dyDescent="0.25">
      <c r="A18" t="s">
        <v>424</v>
      </c>
      <c r="B18" s="150">
        <v>0.93</v>
      </c>
      <c r="C18" s="150">
        <v>0.96</v>
      </c>
      <c r="D18" s="150">
        <v>0.97</v>
      </c>
      <c r="E18" s="150">
        <v>0.91</v>
      </c>
      <c r="F18" s="150">
        <v>0.86</v>
      </c>
      <c r="G18" s="151">
        <v>0.93</v>
      </c>
      <c r="H18" s="151">
        <v>0.95</v>
      </c>
    </row>
    <row r="19" spans="1:8" x14ac:dyDescent="0.25">
      <c r="A19" t="s">
        <v>425</v>
      </c>
      <c r="B19" s="41">
        <v>919</v>
      </c>
      <c r="C19" s="41">
        <v>1067</v>
      </c>
      <c r="D19" s="41">
        <v>1175</v>
      </c>
      <c r="E19" s="41">
        <v>940</v>
      </c>
      <c r="F19" s="41">
        <v>861</v>
      </c>
      <c r="G19" s="42">
        <v>874</v>
      </c>
      <c r="H19" s="36"/>
    </row>
    <row r="20" spans="1:8" x14ac:dyDescent="0.25">
      <c r="A20" t="s">
        <v>426</v>
      </c>
      <c r="B20" s="41"/>
      <c r="C20" s="41"/>
      <c r="D20" s="233">
        <v>0.68</v>
      </c>
      <c r="E20" s="233">
        <v>0.68</v>
      </c>
      <c r="F20" s="233">
        <v>0.73</v>
      </c>
      <c r="G20" s="234">
        <v>0.76</v>
      </c>
      <c r="H20" s="151">
        <v>0.95</v>
      </c>
    </row>
    <row r="21" spans="1:8" x14ac:dyDescent="0.25">
      <c r="B21" s="35"/>
      <c r="C21" s="35"/>
      <c r="D21" s="35"/>
      <c r="E21" s="35"/>
      <c r="F21" s="35"/>
      <c r="G21" s="36"/>
      <c r="H21" s="36"/>
    </row>
    <row r="22" spans="1:8" x14ac:dyDescent="0.25">
      <c r="A22" t="s">
        <v>474</v>
      </c>
      <c r="B22" s="35"/>
      <c r="C22" s="35"/>
      <c r="D22" s="35"/>
      <c r="E22" s="35"/>
      <c r="F22" s="35"/>
      <c r="G22" s="36"/>
      <c r="H22" s="36"/>
    </row>
    <row r="23" spans="1:8" x14ac:dyDescent="0.25">
      <c r="A23" s="145" t="s">
        <v>324</v>
      </c>
      <c r="B23" s="150">
        <v>0.27</v>
      </c>
      <c r="C23" s="150">
        <v>0.2</v>
      </c>
      <c r="D23" s="150">
        <v>0.09</v>
      </c>
      <c r="E23" s="150">
        <v>0.09</v>
      </c>
      <c r="F23" s="150">
        <v>0.09</v>
      </c>
      <c r="G23" s="151">
        <v>0.18</v>
      </c>
      <c r="H23" s="36"/>
    </row>
    <row r="24" spans="1:8" x14ac:dyDescent="0.25">
      <c r="A24" s="145" t="s">
        <v>325</v>
      </c>
      <c r="B24" s="150">
        <v>0.17</v>
      </c>
      <c r="C24" s="150">
        <v>0.17</v>
      </c>
      <c r="D24" s="150">
        <v>0.21</v>
      </c>
      <c r="E24" s="150">
        <v>0.19</v>
      </c>
      <c r="F24" s="150">
        <v>0.12</v>
      </c>
      <c r="G24" s="151">
        <v>0.11</v>
      </c>
      <c r="H24" s="36"/>
    </row>
    <row r="25" spans="1:8" x14ac:dyDescent="0.25">
      <c r="A25" s="145" t="s">
        <v>326</v>
      </c>
      <c r="B25" s="150">
        <v>0.16</v>
      </c>
      <c r="C25" s="150">
        <v>0.2</v>
      </c>
      <c r="D25" s="150">
        <v>0.21</v>
      </c>
      <c r="E25" s="150">
        <v>0.25</v>
      </c>
      <c r="F25" s="150">
        <v>0.25</v>
      </c>
      <c r="G25" s="151">
        <v>0.26</v>
      </c>
      <c r="H25" s="36"/>
    </row>
    <row r="26" spans="1:8" x14ac:dyDescent="0.25">
      <c r="A26" s="145" t="s">
        <v>327</v>
      </c>
      <c r="B26" s="150">
        <v>0.25</v>
      </c>
      <c r="C26" s="150">
        <v>0.25</v>
      </c>
      <c r="D26" s="150">
        <v>0.26</v>
      </c>
      <c r="E26" s="150">
        <v>0.28000000000000003</v>
      </c>
      <c r="F26" s="150">
        <v>0.28000000000000003</v>
      </c>
      <c r="G26" s="151">
        <v>0.3</v>
      </c>
      <c r="H26" s="36"/>
    </row>
    <row r="27" spans="1:8" x14ac:dyDescent="0.25">
      <c r="A27" s="230" t="s">
        <v>328</v>
      </c>
      <c r="B27" s="229">
        <v>0.23</v>
      </c>
      <c r="C27" s="229">
        <v>0.24</v>
      </c>
      <c r="D27" s="229">
        <v>0.25</v>
      </c>
      <c r="E27" s="229">
        <v>0.27</v>
      </c>
      <c r="F27" s="229">
        <v>0.27</v>
      </c>
      <c r="G27" s="231">
        <v>0.28999999999999998</v>
      </c>
      <c r="H27" s="265">
        <v>0.3</v>
      </c>
    </row>
    <row r="28" spans="1:8" x14ac:dyDescent="0.25">
      <c r="A28" s="145"/>
      <c r="B28" s="150"/>
      <c r="C28" s="150"/>
      <c r="D28" s="150"/>
      <c r="E28" s="150"/>
      <c r="F28" s="150"/>
      <c r="G28" s="151"/>
      <c r="H28" s="151"/>
    </row>
    <row r="29" spans="1:8" x14ac:dyDescent="0.25">
      <c r="A29" s="147" t="s">
        <v>330</v>
      </c>
      <c r="B29" s="35"/>
      <c r="C29" s="35"/>
      <c r="D29" s="35"/>
      <c r="E29" s="35"/>
      <c r="F29" s="35"/>
      <c r="G29" s="36"/>
      <c r="H29" s="36"/>
    </row>
    <row r="30" spans="1:8" x14ac:dyDescent="0.25">
      <c r="A30" t="s">
        <v>332</v>
      </c>
      <c r="B30" s="54">
        <v>4.8</v>
      </c>
      <c r="C30" s="54">
        <v>8</v>
      </c>
      <c r="D30" s="54">
        <v>2.7</v>
      </c>
      <c r="E30" s="54">
        <v>0</v>
      </c>
      <c r="F30" s="54">
        <v>0</v>
      </c>
      <c r="G30" s="61">
        <v>0</v>
      </c>
      <c r="H30" s="36">
        <v>0</v>
      </c>
    </row>
    <row r="31" spans="1:8" x14ac:dyDescent="0.25">
      <c r="B31" s="93"/>
      <c r="C31" s="93"/>
      <c r="D31" s="93"/>
      <c r="E31" s="93"/>
      <c r="F31" s="93"/>
      <c r="G31" s="55"/>
      <c r="H31" s="36"/>
    </row>
    <row r="32" spans="1:8" x14ac:dyDescent="0.25">
      <c r="A32" s="140" t="s">
        <v>331</v>
      </c>
      <c r="B32" s="93"/>
      <c r="C32" s="93"/>
      <c r="D32" s="93"/>
      <c r="E32" s="93"/>
      <c r="F32" s="93"/>
      <c r="G32" s="55"/>
      <c r="H32" s="36"/>
    </row>
    <row r="33" spans="1:8" x14ac:dyDescent="0.25">
      <c r="A33" t="s">
        <v>333</v>
      </c>
      <c r="B33" s="35"/>
      <c r="C33" s="35"/>
      <c r="D33" s="35"/>
      <c r="E33" s="35"/>
      <c r="F33" s="35"/>
      <c r="G33" s="36"/>
      <c r="H33" s="36"/>
    </row>
    <row r="34" spans="1:8" x14ac:dyDescent="0.25">
      <c r="A34" s="145" t="s">
        <v>334</v>
      </c>
      <c r="B34" s="182">
        <v>25965</v>
      </c>
      <c r="C34" s="182">
        <v>21697</v>
      </c>
      <c r="D34" s="182">
        <v>15054</v>
      </c>
      <c r="E34" s="182">
        <v>9707</v>
      </c>
      <c r="F34" s="182">
        <v>9056</v>
      </c>
      <c r="G34" s="42">
        <v>7411</v>
      </c>
      <c r="H34" s="36"/>
    </row>
    <row r="35" spans="1:8" x14ac:dyDescent="0.25">
      <c r="A35" s="145" t="s">
        <v>475</v>
      </c>
      <c r="B35" s="182">
        <v>258857</v>
      </c>
      <c r="C35" s="182">
        <v>268609</v>
      </c>
      <c r="D35" s="182">
        <v>290130</v>
      </c>
      <c r="E35" s="182">
        <v>269869</v>
      </c>
      <c r="F35" s="182">
        <v>283234</v>
      </c>
      <c r="G35" s="42">
        <v>277522</v>
      </c>
      <c r="H35" s="36"/>
    </row>
    <row r="36" spans="1:8" x14ac:dyDescent="0.25">
      <c r="A36" s="145" t="s">
        <v>335</v>
      </c>
      <c r="B36" s="182">
        <v>30711</v>
      </c>
      <c r="C36" s="182">
        <v>11694</v>
      </c>
      <c r="D36" s="182">
        <v>10093</v>
      </c>
      <c r="E36" s="182">
        <v>61</v>
      </c>
      <c r="F36" s="182">
        <v>49</v>
      </c>
      <c r="G36" s="42">
        <v>0</v>
      </c>
      <c r="H36" s="36"/>
    </row>
    <row r="37" spans="1:8" x14ac:dyDescent="0.25">
      <c r="A37" s="145" t="s">
        <v>336</v>
      </c>
      <c r="B37" s="182">
        <v>3706</v>
      </c>
      <c r="C37" s="182">
        <v>8975</v>
      </c>
      <c r="D37" s="182">
        <v>9737</v>
      </c>
      <c r="E37" s="182">
        <v>13786</v>
      </c>
      <c r="F37" s="182">
        <v>10919</v>
      </c>
      <c r="G37" s="42">
        <v>5466</v>
      </c>
      <c r="H37" s="36"/>
    </row>
    <row r="38" spans="1:8" x14ac:dyDescent="0.25">
      <c r="A38" s="140" t="s">
        <v>69</v>
      </c>
      <c r="B38" s="262">
        <v>319239</v>
      </c>
      <c r="C38" s="262">
        <v>310975</v>
      </c>
      <c r="D38" s="262">
        <v>325015</v>
      </c>
      <c r="E38" s="262">
        <v>293423</v>
      </c>
      <c r="F38" s="262">
        <v>303258</v>
      </c>
      <c r="G38" s="153">
        <v>290399</v>
      </c>
      <c r="H38" s="36"/>
    </row>
    <row r="39" spans="1:8" x14ac:dyDescent="0.25">
      <c r="B39" s="35"/>
      <c r="C39" s="35"/>
      <c r="D39" s="35"/>
      <c r="E39" s="35"/>
      <c r="F39" s="35"/>
      <c r="G39" s="36"/>
      <c r="H39" s="36"/>
    </row>
    <row r="40" spans="1:8" x14ac:dyDescent="0.25">
      <c r="A40" s="146" t="s">
        <v>337</v>
      </c>
      <c r="B40" s="35"/>
      <c r="C40" s="35"/>
      <c r="D40" s="35"/>
      <c r="E40" s="35"/>
      <c r="F40" s="35"/>
      <c r="G40" s="36"/>
      <c r="H40" s="36"/>
    </row>
    <row r="41" spans="1:8" x14ac:dyDescent="0.25">
      <c r="A41" s="144" t="s">
        <v>338</v>
      </c>
      <c r="B41" s="41">
        <v>375982</v>
      </c>
      <c r="C41" s="41">
        <v>380470</v>
      </c>
      <c r="D41" s="41">
        <v>345247.89216779999</v>
      </c>
      <c r="E41" s="41">
        <v>327561.3207636</v>
      </c>
      <c r="F41" s="41">
        <v>346465</v>
      </c>
      <c r="G41" s="42">
        <v>326895</v>
      </c>
      <c r="H41" s="36"/>
    </row>
    <row r="42" spans="1:8" x14ac:dyDescent="0.25">
      <c r="A42" s="144" t="s">
        <v>339</v>
      </c>
      <c r="B42" s="41">
        <v>34567</v>
      </c>
      <c r="C42" s="41">
        <v>35507</v>
      </c>
      <c r="D42" s="41">
        <v>38990.405605560001</v>
      </c>
      <c r="E42" s="41">
        <v>32404.256654330002</v>
      </c>
      <c r="F42" s="41">
        <v>24716.99322222</v>
      </c>
      <c r="G42" s="42">
        <v>19938</v>
      </c>
      <c r="H42" s="36"/>
    </row>
    <row r="43" spans="1:8" x14ac:dyDescent="0.25">
      <c r="A43" s="140" t="s">
        <v>69</v>
      </c>
      <c r="B43" s="152">
        <v>410549</v>
      </c>
      <c r="C43" s="152">
        <v>415977</v>
      </c>
      <c r="D43" s="152">
        <v>384238.29777335998</v>
      </c>
      <c r="E43" s="152">
        <v>359965.57741793001</v>
      </c>
      <c r="F43" s="152">
        <v>362822.23244532</v>
      </c>
      <c r="G43" s="153">
        <v>346833</v>
      </c>
      <c r="H43" s="36"/>
    </row>
    <row r="44" spans="1:8" x14ac:dyDescent="0.25">
      <c r="A44" s="140" t="s">
        <v>340</v>
      </c>
      <c r="B44" s="152">
        <v>729788</v>
      </c>
      <c r="C44" s="152">
        <v>726952</v>
      </c>
      <c r="D44" s="152">
        <v>709253.08479589992</v>
      </c>
      <c r="E44" s="152">
        <v>653388.22068829788</v>
      </c>
      <c r="F44" s="152">
        <v>659641.97073798999</v>
      </c>
      <c r="G44" s="153">
        <v>637232</v>
      </c>
      <c r="H44" s="36"/>
    </row>
    <row r="45" spans="1:8" x14ac:dyDescent="0.25">
      <c r="B45" s="35"/>
      <c r="C45" s="35"/>
      <c r="D45" s="35"/>
      <c r="E45" s="35"/>
      <c r="F45" s="35"/>
      <c r="G45" s="36"/>
      <c r="H45" s="36"/>
    </row>
    <row r="46" spans="1:8" x14ac:dyDescent="0.25">
      <c r="A46" t="s">
        <v>464</v>
      </c>
      <c r="B46" s="54">
        <v>19.2</v>
      </c>
      <c r="C46" s="54">
        <v>22</v>
      </c>
      <c r="D46" s="54">
        <v>16.399999999999999</v>
      </c>
      <c r="E46" s="54">
        <v>15.5</v>
      </c>
      <c r="F46" s="54">
        <v>14.7</v>
      </c>
      <c r="G46" s="61">
        <v>12.4</v>
      </c>
      <c r="H46" s="36"/>
    </row>
    <row r="47" spans="1:8" x14ac:dyDescent="0.25">
      <c r="A47" t="s">
        <v>341</v>
      </c>
      <c r="B47" s="41">
        <v>71101.137000000002</v>
      </c>
      <c r="C47" s="41">
        <v>67009.341</v>
      </c>
      <c r="D47" s="41">
        <v>69191.839060636004</v>
      </c>
      <c r="E47" s="41">
        <v>61426.189859333004</v>
      </c>
      <c r="F47" s="41">
        <v>63067</v>
      </c>
      <c r="G47" s="42">
        <v>59778</v>
      </c>
      <c r="H47" s="36"/>
    </row>
    <row r="48" spans="1:8" x14ac:dyDescent="0.25">
      <c r="A48" t="s">
        <v>342</v>
      </c>
      <c r="B48" s="41">
        <v>196697.226</v>
      </c>
      <c r="C48" s="41">
        <v>205308.66581183003</v>
      </c>
      <c r="D48" s="41">
        <v>189456.13289318999</v>
      </c>
      <c r="E48" s="41">
        <v>178028.74433265001</v>
      </c>
      <c r="F48" s="41">
        <v>185684</v>
      </c>
      <c r="G48" s="42">
        <v>173796</v>
      </c>
      <c r="H48" s="36"/>
    </row>
    <row r="49" spans="1:8" x14ac:dyDescent="0.25">
      <c r="A49" t="s">
        <v>343</v>
      </c>
      <c r="B49" s="41">
        <v>267798.36300000001</v>
      </c>
      <c r="C49" s="41">
        <v>272318.00681183004</v>
      </c>
      <c r="D49" s="41">
        <v>258647.971953826</v>
      </c>
      <c r="E49" s="41">
        <v>239454.93419198302</v>
      </c>
      <c r="F49" s="41">
        <v>248751</v>
      </c>
      <c r="G49" s="42">
        <v>233574</v>
      </c>
      <c r="H49" s="36"/>
    </row>
    <row r="50" spans="1:8" x14ac:dyDescent="0.25">
      <c r="B50" s="35"/>
      <c r="C50" s="35"/>
      <c r="D50" s="35"/>
      <c r="E50" s="35"/>
      <c r="F50" s="35"/>
      <c r="G50" s="36"/>
      <c r="H50" s="36"/>
    </row>
    <row r="51" spans="1:8" x14ac:dyDescent="0.25">
      <c r="A51" t="s">
        <v>344</v>
      </c>
      <c r="F51" s="35"/>
      <c r="G51" s="36"/>
      <c r="H51" s="36"/>
    </row>
    <row r="52" spans="1:8" x14ac:dyDescent="0.25">
      <c r="A52" s="146" t="s">
        <v>345</v>
      </c>
      <c r="B52" s="41">
        <v>68105.59</v>
      </c>
      <c r="C52" s="41">
        <v>72205.971000000005</v>
      </c>
      <c r="D52" s="41">
        <v>34860.310880000005</v>
      </c>
      <c r="E52" s="41">
        <v>1149.0732600000001</v>
      </c>
      <c r="F52" s="41">
        <v>731.21842900000001</v>
      </c>
      <c r="G52" s="42">
        <v>902</v>
      </c>
      <c r="H52" s="36"/>
    </row>
    <row r="53" spans="1:8" x14ac:dyDescent="0.25">
      <c r="A53" s="146" t="s">
        <v>346</v>
      </c>
      <c r="B53" s="41">
        <v>335903.95299999998</v>
      </c>
      <c r="C53" s="41">
        <v>344523.97781183006</v>
      </c>
      <c r="D53" s="41">
        <v>293508.28283382603</v>
      </c>
      <c r="E53" s="41">
        <v>240604.00745198302</v>
      </c>
      <c r="F53" s="41">
        <v>249482</v>
      </c>
      <c r="G53" s="42">
        <v>234476</v>
      </c>
      <c r="H53" s="36"/>
    </row>
    <row r="54" spans="1:8" x14ac:dyDescent="0.25">
      <c r="A54" t="s">
        <v>465</v>
      </c>
      <c r="B54" s="223">
        <v>0.11591311449352415</v>
      </c>
      <c r="C54" s="223">
        <v>0.11948517480108728</v>
      </c>
      <c r="D54" s="223">
        <v>0.12287212234298031</v>
      </c>
      <c r="E54" s="223">
        <v>0.14264025235872943</v>
      </c>
      <c r="F54" s="223">
        <v>0.20200000000000001</v>
      </c>
      <c r="G54" s="224">
        <v>0.20599999999999999</v>
      </c>
      <c r="H54" s="36"/>
    </row>
    <row r="55" spans="1:8" x14ac:dyDescent="0.25">
      <c r="B55" s="35"/>
      <c r="C55" s="35"/>
      <c r="D55" s="35"/>
      <c r="E55" s="35"/>
      <c r="F55" s="35"/>
      <c r="G55" s="36"/>
      <c r="H55" s="36"/>
    </row>
    <row r="56" spans="1:8" x14ac:dyDescent="0.25">
      <c r="A56" s="140" t="s">
        <v>347</v>
      </c>
      <c r="F56" s="35"/>
      <c r="G56" s="36"/>
      <c r="H56" s="36"/>
    </row>
    <row r="57" spans="1:8" x14ac:dyDescent="0.25">
      <c r="A57" t="s">
        <v>466</v>
      </c>
      <c r="B57" s="41">
        <v>1391.319</v>
      </c>
      <c r="C57" s="41">
        <v>1588.1590000000001</v>
      </c>
      <c r="D57" s="41">
        <v>1691.7136744110001</v>
      </c>
      <c r="E57" s="41">
        <v>1520.449443341</v>
      </c>
      <c r="F57" s="41">
        <v>1398</v>
      </c>
      <c r="G57" s="42">
        <v>1263</v>
      </c>
      <c r="H57" s="36"/>
    </row>
    <row r="58" spans="1:8" x14ac:dyDescent="0.25">
      <c r="A58" t="s">
        <v>467</v>
      </c>
      <c r="B58" s="41">
        <v>615.87400000000002</v>
      </c>
      <c r="C58" s="41">
        <v>334.55599999999998</v>
      </c>
      <c r="D58" s="41">
        <v>209.91929999999999</v>
      </c>
      <c r="E58" s="41">
        <v>116.9111</v>
      </c>
      <c r="F58" s="41">
        <v>109.57838000000001</v>
      </c>
      <c r="G58" s="42">
        <v>76</v>
      </c>
      <c r="H58" s="36"/>
    </row>
    <row r="59" spans="1:8" x14ac:dyDescent="0.25">
      <c r="A59" t="s">
        <v>468</v>
      </c>
      <c r="B59" s="41">
        <v>5.2649999999999997</v>
      </c>
      <c r="C59" s="41">
        <v>3.972</v>
      </c>
      <c r="D59" s="41">
        <v>9.1549999999999994</v>
      </c>
      <c r="E59" s="41">
        <v>9.2813700000000008</v>
      </c>
      <c r="F59" s="41">
        <v>9.9067600000000002</v>
      </c>
      <c r="G59" s="42">
        <v>11</v>
      </c>
      <c r="H59" s="36"/>
    </row>
    <row r="60" spans="1:8" x14ac:dyDescent="0.25">
      <c r="A60" t="s">
        <v>469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2">
        <v>0</v>
      </c>
      <c r="H60" s="36"/>
    </row>
    <row r="61" spans="1:8" x14ac:dyDescent="0.25">
      <c r="A61" s="140" t="s">
        <v>470</v>
      </c>
      <c r="B61" s="152">
        <v>2012.4590000000001</v>
      </c>
      <c r="C61" s="152">
        <v>1926.6869999999999</v>
      </c>
      <c r="D61" s="152">
        <v>1910.7879744110001</v>
      </c>
      <c r="E61" s="152">
        <v>1646.6419133410002</v>
      </c>
      <c r="F61" s="152">
        <v>1517</v>
      </c>
      <c r="G61" s="153">
        <v>1350</v>
      </c>
      <c r="H61" s="36"/>
    </row>
    <row r="62" spans="1:8" x14ac:dyDescent="0.25">
      <c r="A62" s="154" t="s">
        <v>471</v>
      </c>
      <c r="B62" s="225">
        <v>52.9</v>
      </c>
      <c r="C62" s="225">
        <v>58.3</v>
      </c>
      <c r="D62" s="225">
        <v>44.1</v>
      </c>
      <c r="E62" s="225">
        <v>39</v>
      </c>
      <c r="F62" s="225">
        <v>33</v>
      </c>
      <c r="G62" s="226">
        <v>26.3</v>
      </c>
      <c r="H62" s="36"/>
    </row>
    <row r="63" spans="1:8" x14ac:dyDescent="0.25">
      <c r="B63" s="35"/>
      <c r="C63" s="35"/>
      <c r="D63" s="35"/>
      <c r="E63" s="35"/>
      <c r="F63" s="35"/>
      <c r="G63" s="36"/>
      <c r="H63" s="36"/>
    </row>
    <row r="64" spans="1:8" x14ac:dyDescent="0.25">
      <c r="A64" s="140" t="s">
        <v>348</v>
      </c>
      <c r="B64" s="35"/>
      <c r="C64" s="35"/>
      <c r="D64" s="35"/>
      <c r="E64" s="35"/>
      <c r="F64" s="35"/>
      <c r="G64" s="36"/>
      <c r="H64" s="36"/>
    </row>
    <row r="65" spans="1:8" x14ac:dyDescent="0.25">
      <c r="A65" t="s">
        <v>349</v>
      </c>
      <c r="B65" s="41">
        <v>58316</v>
      </c>
      <c r="C65" s="41">
        <v>55795</v>
      </c>
      <c r="D65" s="41">
        <v>57362.996972649998</v>
      </c>
      <c r="E65" s="41">
        <v>54613.573309730004</v>
      </c>
      <c r="F65" s="41">
        <v>57606</v>
      </c>
      <c r="G65" s="42">
        <v>53102</v>
      </c>
      <c r="H65" s="36"/>
    </row>
    <row r="66" spans="1:8" x14ac:dyDescent="0.25">
      <c r="B66" s="35"/>
      <c r="C66" s="35"/>
      <c r="D66" s="35"/>
      <c r="E66" s="35"/>
      <c r="F66" s="35"/>
      <c r="G66" s="36"/>
      <c r="H66" s="36"/>
    </row>
    <row r="67" spans="1:8" x14ac:dyDescent="0.25">
      <c r="A67" s="140" t="s">
        <v>350</v>
      </c>
      <c r="B67" s="35"/>
      <c r="C67" s="35"/>
      <c r="D67" s="35"/>
      <c r="E67" s="35"/>
      <c r="F67" s="35"/>
      <c r="G67" s="36"/>
      <c r="H67" s="36"/>
    </row>
    <row r="68" spans="1:8" x14ac:dyDescent="0.25">
      <c r="A68" t="s">
        <v>351</v>
      </c>
      <c r="B68" s="41">
        <v>838</v>
      </c>
      <c r="C68" s="41">
        <v>915</v>
      </c>
      <c r="D68" s="41">
        <v>913.62180114080002</v>
      </c>
      <c r="E68" s="41">
        <v>704.13557198470005</v>
      </c>
      <c r="F68" s="41">
        <v>936.45755734290003</v>
      </c>
      <c r="G68" s="42">
        <v>739</v>
      </c>
      <c r="H68" s="36"/>
    </row>
    <row r="69" spans="1:8" x14ac:dyDescent="0.25">
      <c r="A69" t="s">
        <v>352</v>
      </c>
      <c r="B69" s="41">
        <v>433</v>
      </c>
      <c r="C69" s="41">
        <v>361</v>
      </c>
      <c r="D69" s="41">
        <v>331.15779020849999</v>
      </c>
      <c r="E69" s="41">
        <v>243.92790311460001</v>
      </c>
      <c r="F69" s="41">
        <v>231.6585213594</v>
      </c>
      <c r="G69" s="42">
        <v>192</v>
      </c>
      <c r="H69" s="36"/>
    </row>
    <row r="70" spans="1:8" x14ac:dyDescent="0.25">
      <c r="A70" t="s">
        <v>353</v>
      </c>
      <c r="B70" s="41"/>
      <c r="C70" s="41"/>
      <c r="D70" s="41">
        <v>89.108166220919998</v>
      </c>
      <c r="E70" s="41">
        <v>117.5893241409</v>
      </c>
      <c r="F70" s="41">
        <v>137</v>
      </c>
      <c r="G70" s="42">
        <v>123</v>
      </c>
      <c r="H70" s="36"/>
    </row>
    <row r="71" spans="1:8" x14ac:dyDescent="0.25">
      <c r="A71" t="s">
        <v>354</v>
      </c>
      <c r="B71" s="41">
        <v>2513</v>
      </c>
      <c r="C71" s="41">
        <v>2585</v>
      </c>
      <c r="D71" s="41">
        <v>2724.49868874</v>
      </c>
      <c r="E71" s="41">
        <v>2405.0355829740001</v>
      </c>
      <c r="F71" s="41">
        <v>2310</v>
      </c>
      <c r="G71" s="42">
        <v>2438</v>
      </c>
      <c r="H71" s="36"/>
    </row>
    <row r="72" spans="1:8" x14ac:dyDescent="0.25">
      <c r="A72" s="140" t="s">
        <v>355</v>
      </c>
      <c r="B72" s="152">
        <v>3785</v>
      </c>
      <c r="C72" s="152">
        <v>3861</v>
      </c>
      <c r="D72" s="152">
        <v>4058.38644631022</v>
      </c>
      <c r="E72" s="152">
        <v>3470.6883822141999</v>
      </c>
      <c r="F72" s="152">
        <v>3615</v>
      </c>
      <c r="G72" s="153">
        <v>3492</v>
      </c>
      <c r="H72" s="36"/>
    </row>
    <row r="73" spans="1:8" x14ac:dyDescent="0.25">
      <c r="A73" s="140" t="s">
        <v>472</v>
      </c>
      <c r="B73" s="227">
        <v>99</v>
      </c>
      <c r="C73" s="227">
        <v>117</v>
      </c>
      <c r="D73" s="227">
        <v>94</v>
      </c>
      <c r="E73" s="227">
        <v>82</v>
      </c>
      <c r="F73" s="227">
        <v>79</v>
      </c>
      <c r="G73" s="228">
        <v>68</v>
      </c>
      <c r="H73" s="36"/>
    </row>
    <row r="74" spans="1:8" x14ac:dyDescent="0.25">
      <c r="B74" s="35"/>
      <c r="C74" s="35"/>
      <c r="D74" s="35"/>
      <c r="E74" s="35"/>
      <c r="F74" s="35"/>
      <c r="G74" s="36"/>
      <c r="H74" s="36"/>
    </row>
    <row r="75" spans="1:8" x14ac:dyDescent="0.25">
      <c r="A75" s="140" t="s">
        <v>356</v>
      </c>
      <c r="B75" s="35"/>
      <c r="C75" s="35"/>
      <c r="D75" s="35"/>
      <c r="E75" s="35"/>
      <c r="F75" s="35"/>
      <c r="G75" s="36"/>
      <c r="H75" s="36"/>
    </row>
    <row r="76" spans="1:8" x14ac:dyDescent="0.25">
      <c r="A76" t="s">
        <v>357</v>
      </c>
      <c r="B76" s="182">
        <v>1960</v>
      </c>
      <c r="C76" s="182">
        <v>3200</v>
      </c>
      <c r="D76" s="182">
        <v>2762</v>
      </c>
      <c r="E76" s="182">
        <v>2660</v>
      </c>
      <c r="F76" s="182">
        <v>3302</v>
      </c>
      <c r="G76" s="42">
        <v>3396</v>
      </c>
      <c r="H76" s="36"/>
    </row>
    <row r="77" spans="1:8" x14ac:dyDescent="0.25">
      <c r="A77" t="s">
        <v>358</v>
      </c>
      <c r="B77" s="182">
        <v>11104</v>
      </c>
      <c r="C77" s="182">
        <v>9889</v>
      </c>
      <c r="D77" s="182">
        <v>10341</v>
      </c>
      <c r="E77" s="182">
        <v>9797</v>
      </c>
      <c r="F77" s="182">
        <v>11470</v>
      </c>
      <c r="G77" s="42">
        <v>10972</v>
      </c>
      <c r="H77" s="36"/>
    </row>
    <row r="78" spans="1:8" x14ac:dyDescent="0.25">
      <c r="A78" t="s">
        <v>359</v>
      </c>
      <c r="B78" s="182">
        <v>4748</v>
      </c>
      <c r="C78" s="182">
        <v>4465</v>
      </c>
      <c r="D78" s="182">
        <v>4523</v>
      </c>
      <c r="E78" s="182">
        <v>4326</v>
      </c>
      <c r="F78" s="182">
        <v>4839</v>
      </c>
      <c r="G78" s="42">
        <v>4662</v>
      </c>
      <c r="H78" s="36"/>
    </row>
    <row r="79" spans="1:8" x14ac:dyDescent="0.25">
      <c r="A79" t="s">
        <v>360</v>
      </c>
      <c r="B79">
        <v>797</v>
      </c>
      <c r="C79">
        <v>863</v>
      </c>
      <c r="D79">
        <v>869</v>
      </c>
      <c r="E79">
        <v>855</v>
      </c>
      <c r="F79" s="182">
        <v>1364</v>
      </c>
      <c r="G79" s="42">
        <v>1403</v>
      </c>
      <c r="H79" s="36"/>
    </row>
    <row r="80" spans="1:8" x14ac:dyDescent="0.25">
      <c r="A80" t="s">
        <v>361</v>
      </c>
      <c r="B80" s="182">
        <v>4854</v>
      </c>
      <c r="C80" s="182">
        <v>4470</v>
      </c>
      <c r="D80" s="182">
        <v>5061</v>
      </c>
      <c r="E80" s="182">
        <v>4194</v>
      </c>
      <c r="F80" s="182">
        <v>4082</v>
      </c>
      <c r="G80" s="42">
        <v>3769</v>
      </c>
      <c r="H80" s="36"/>
    </row>
    <row r="81" spans="1:8" x14ac:dyDescent="0.25">
      <c r="A81" t="s">
        <v>362</v>
      </c>
      <c r="B81">
        <v>185</v>
      </c>
      <c r="C81">
        <v>174</v>
      </c>
      <c r="D81">
        <v>236</v>
      </c>
      <c r="E81">
        <v>144</v>
      </c>
      <c r="F81">
        <v>210</v>
      </c>
      <c r="G81" s="36">
        <v>175</v>
      </c>
      <c r="H81" s="36"/>
    </row>
    <row r="82" spans="1:8" x14ac:dyDescent="0.25">
      <c r="A82" t="s">
        <v>363</v>
      </c>
      <c r="B82" s="182">
        <v>1823</v>
      </c>
      <c r="C82" s="182">
        <v>1293</v>
      </c>
      <c r="D82" s="182">
        <v>1519</v>
      </c>
      <c r="E82" s="182">
        <v>1329</v>
      </c>
      <c r="F82" s="182">
        <v>2091</v>
      </c>
      <c r="G82" s="42">
        <v>1831</v>
      </c>
      <c r="H82" s="36"/>
    </row>
    <row r="83" spans="1:8" x14ac:dyDescent="0.25">
      <c r="A83" s="140" t="s">
        <v>364</v>
      </c>
      <c r="B83" s="262">
        <v>25471</v>
      </c>
      <c r="C83" s="262">
        <v>24354</v>
      </c>
      <c r="D83" s="262">
        <v>25310</v>
      </c>
      <c r="E83" s="262">
        <v>23305</v>
      </c>
      <c r="F83" s="262">
        <v>27358</v>
      </c>
      <c r="G83" s="153">
        <v>26207</v>
      </c>
      <c r="H83" s="36"/>
    </row>
    <row r="84" spans="1:8" x14ac:dyDescent="0.25">
      <c r="A84" s="203" t="s">
        <v>473</v>
      </c>
      <c r="B84" s="203">
        <v>669</v>
      </c>
      <c r="C84" s="203">
        <v>736</v>
      </c>
      <c r="D84" s="203">
        <v>584</v>
      </c>
      <c r="E84" s="203">
        <v>553</v>
      </c>
      <c r="F84" s="203">
        <v>595</v>
      </c>
      <c r="G84" s="264">
        <v>511</v>
      </c>
      <c r="H84" s="44"/>
    </row>
    <row r="88" spans="1:8" x14ac:dyDescent="0.25">
      <c r="A88" s="235" t="s">
        <v>476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F11" sqref="F11"/>
    </sheetView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0</v>
      </c>
    </row>
    <row r="2" spans="1:2" s="1" customFormat="1" x14ac:dyDescent="0.25"/>
    <row r="3" spans="1:2" s="1" customFormat="1" ht="19.5" x14ac:dyDescent="0.25">
      <c r="A3" s="99" t="s">
        <v>269</v>
      </c>
    </row>
    <row r="4" spans="1:2" s="1" customFormat="1" x14ac:dyDescent="0.25"/>
    <row r="5" spans="1:2" s="100" customFormat="1" x14ac:dyDescent="0.25"/>
    <row r="6" spans="1:2" x14ac:dyDescent="0.25">
      <c r="A6" s="104" t="s">
        <v>292</v>
      </c>
      <c r="B6" s="102" t="s">
        <v>293</v>
      </c>
    </row>
    <row r="7" spans="1:2" ht="38.25" x14ac:dyDescent="0.25">
      <c r="A7" s="105" t="s">
        <v>270</v>
      </c>
      <c r="B7" s="103" t="s">
        <v>271</v>
      </c>
    </row>
    <row r="8" spans="1:2" x14ac:dyDescent="0.25">
      <c r="A8" s="106"/>
      <c r="B8" s="36"/>
    </row>
    <row r="9" spans="1:2" ht="25.5" x14ac:dyDescent="0.25">
      <c r="A9" s="105" t="s">
        <v>272</v>
      </c>
      <c r="B9" s="103" t="s">
        <v>296</v>
      </c>
    </row>
    <row r="10" spans="1:2" x14ac:dyDescent="0.25">
      <c r="A10" s="106"/>
      <c r="B10" s="36"/>
    </row>
    <row r="11" spans="1:2" ht="38.25" x14ac:dyDescent="0.25">
      <c r="A11" s="105" t="s">
        <v>273</v>
      </c>
      <c r="B11" s="103" t="s">
        <v>274</v>
      </c>
    </row>
    <row r="12" spans="1:2" x14ac:dyDescent="0.25">
      <c r="A12" s="106"/>
      <c r="B12" s="36"/>
    </row>
    <row r="13" spans="1:2" x14ac:dyDescent="0.25">
      <c r="A13" s="105" t="s">
        <v>275</v>
      </c>
      <c r="B13" s="103" t="s">
        <v>276</v>
      </c>
    </row>
    <row r="14" spans="1:2" x14ac:dyDescent="0.25">
      <c r="A14" s="106"/>
      <c r="B14" s="36"/>
    </row>
    <row r="15" spans="1:2" x14ac:dyDescent="0.25">
      <c r="A15" s="105" t="s">
        <v>277</v>
      </c>
      <c r="B15" s="103" t="s">
        <v>278</v>
      </c>
    </row>
    <row r="16" spans="1:2" x14ac:dyDescent="0.25">
      <c r="A16" s="106"/>
      <c r="B16" s="36"/>
    </row>
    <row r="17" spans="1:2" ht="51" x14ac:dyDescent="0.25">
      <c r="A17" s="105" t="s">
        <v>13</v>
      </c>
      <c r="B17" s="107" t="s">
        <v>295</v>
      </c>
    </row>
    <row r="18" spans="1:2" x14ac:dyDescent="0.25">
      <c r="A18" s="106"/>
      <c r="B18" s="36"/>
    </row>
    <row r="19" spans="1:2" ht="25.5" x14ac:dyDescent="0.25">
      <c r="A19" s="105" t="s">
        <v>279</v>
      </c>
      <c r="B19" s="108" t="s">
        <v>297</v>
      </c>
    </row>
    <row r="20" spans="1:2" x14ac:dyDescent="0.25">
      <c r="A20" s="106"/>
      <c r="B20" s="36"/>
    </row>
    <row r="21" spans="1:2" ht="25.5" x14ac:dyDescent="0.25">
      <c r="A21" s="105" t="s">
        <v>280</v>
      </c>
      <c r="B21" s="103" t="s">
        <v>298</v>
      </c>
    </row>
    <row r="22" spans="1:2" x14ac:dyDescent="0.25">
      <c r="A22" s="106"/>
      <c r="B22" s="36"/>
    </row>
    <row r="23" spans="1:2" x14ac:dyDescent="0.25">
      <c r="A23" s="105" t="s">
        <v>281</v>
      </c>
      <c r="B23" s="103" t="s">
        <v>282</v>
      </c>
    </row>
    <row r="24" spans="1:2" x14ac:dyDescent="0.25">
      <c r="A24" s="106"/>
      <c r="B24" s="36"/>
    </row>
    <row r="25" spans="1:2" ht="38.25" x14ac:dyDescent="0.25">
      <c r="A25" s="105" t="s">
        <v>233</v>
      </c>
      <c r="B25" s="103" t="s">
        <v>283</v>
      </c>
    </row>
    <row r="26" spans="1:2" x14ac:dyDescent="0.25">
      <c r="A26" s="106"/>
      <c r="B26" s="36"/>
    </row>
    <row r="27" spans="1:2" x14ac:dyDescent="0.25">
      <c r="A27" s="105" t="s">
        <v>284</v>
      </c>
      <c r="B27" s="103" t="s">
        <v>285</v>
      </c>
    </row>
    <row r="28" spans="1:2" x14ac:dyDescent="0.25">
      <c r="A28" s="106"/>
      <c r="B28" s="36"/>
    </row>
    <row r="29" spans="1:2" ht="25.5" x14ac:dyDescent="0.25">
      <c r="A29" s="105" t="s">
        <v>286</v>
      </c>
      <c r="B29" s="103" t="s">
        <v>287</v>
      </c>
    </row>
    <row r="30" spans="1:2" x14ac:dyDescent="0.25">
      <c r="A30" s="106"/>
      <c r="B30" s="36"/>
    </row>
    <row r="31" spans="1:2" ht="38.25" x14ac:dyDescent="0.25">
      <c r="A31" s="105" t="s">
        <v>288</v>
      </c>
      <c r="B31" s="103" t="s">
        <v>299</v>
      </c>
    </row>
    <row r="32" spans="1:2" x14ac:dyDescent="0.25">
      <c r="A32" s="106"/>
      <c r="B32" s="36"/>
    </row>
    <row r="33" spans="1:2" ht="38.25" x14ac:dyDescent="0.25">
      <c r="A33" s="105" t="s">
        <v>14</v>
      </c>
      <c r="B33" s="103" t="s">
        <v>300</v>
      </c>
    </row>
    <row r="34" spans="1:2" x14ac:dyDescent="0.25">
      <c r="A34" s="106"/>
      <c r="B34" s="36"/>
    </row>
    <row r="35" spans="1:2" ht="38.25" x14ac:dyDescent="0.25">
      <c r="A35" s="105" t="s">
        <v>289</v>
      </c>
      <c r="B35" s="103" t="s">
        <v>301</v>
      </c>
    </row>
    <row r="36" spans="1:2" x14ac:dyDescent="0.25">
      <c r="A36" s="106"/>
      <c r="B36" s="36"/>
    </row>
    <row r="37" spans="1:2" ht="38.25" x14ac:dyDescent="0.25">
      <c r="A37" s="105" t="s">
        <v>290</v>
      </c>
      <c r="B37" s="103" t="s">
        <v>303</v>
      </c>
    </row>
    <row r="38" spans="1:2" x14ac:dyDescent="0.25">
      <c r="A38" s="106"/>
      <c r="B38" s="36"/>
    </row>
    <row r="39" spans="1:2" ht="38.25" x14ac:dyDescent="0.25">
      <c r="A39" s="105" t="s">
        <v>291</v>
      </c>
      <c r="B39" s="103" t="s">
        <v>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tabSelected="1" zoomScale="66" workbookViewId="0">
      <selection activeCell="Y20" sqref="Y20"/>
    </sheetView>
  </sheetViews>
  <sheetFormatPr defaultColWidth="8.85546875" defaultRowHeight="15" x14ac:dyDescent="0.25"/>
  <cols>
    <col min="1" max="16384" width="8.85546875" style="5"/>
  </cols>
  <sheetData>
    <row r="1" spans="1:11" s="2" customFormat="1" ht="22.5" x14ac:dyDescent="0.3">
      <c r="A1" s="21" t="s">
        <v>0</v>
      </c>
    </row>
    <row r="2" spans="1:11" s="1" customFormat="1" x14ac:dyDescent="0.25"/>
    <row r="4" spans="1:11" x14ac:dyDescent="0.25">
      <c r="F4" s="266" t="s">
        <v>314</v>
      </c>
      <c r="G4" s="267"/>
      <c r="H4" s="267"/>
      <c r="I4" s="267"/>
      <c r="J4" s="267"/>
      <c r="K4" s="268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10</xdr:col>
                <xdr:colOff>142875</xdr:colOff>
                <xdr:row>6</xdr:row>
                <xdr:rowOff>0</xdr:rowOff>
              </from>
              <to>
                <xdr:col>14</xdr:col>
                <xdr:colOff>409575</xdr:colOff>
                <xdr:row>26</xdr:row>
                <xdr:rowOff>161925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5</xdr:col>
                <xdr:colOff>371475</xdr:colOff>
                <xdr:row>6</xdr:row>
                <xdr:rowOff>9525</xdr:rowOff>
              </from>
              <to>
                <xdr:col>10</xdr:col>
                <xdr:colOff>28575</xdr:colOff>
                <xdr:row>26</xdr:row>
                <xdr:rowOff>152400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14</xdr:col>
                <xdr:colOff>504825</xdr:colOff>
                <xdr:row>5</xdr:row>
                <xdr:rowOff>180975</xdr:rowOff>
              </from>
              <to>
                <xdr:col>19</xdr:col>
                <xdr:colOff>161925</xdr:colOff>
                <xdr:row>26</xdr:row>
                <xdr:rowOff>123825</xdr:rowOff>
              </to>
            </anchor>
          </objectPr>
        </oleObject>
      </mc:Choice>
      <mc:Fallback>
        <oleObject progId="Acrobat Document" shapeId="11269" r:id="rId8"/>
      </mc:Fallback>
    </mc:AlternateContent>
    <mc:AlternateContent xmlns:mc="http://schemas.openxmlformats.org/markup-compatibility/2006">
      <mc:Choice Requires="x14">
        <oleObject progId="AcroExch.Document.2020" shapeId="11270" r:id="rId10">
          <objectPr defaultSize="0" autoPict="0" r:id="rId11">
            <anchor moveWithCells="1">
              <from>
                <xdr:col>0</xdr:col>
                <xdr:colOff>409575</xdr:colOff>
                <xdr:row>6</xdr:row>
                <xdr:rowOff>19050</xdr:rowOff>
              </from>
              <to>
                <xdr:col>5</xdr:col>
                <xdr:colOff>276225</xdr:colOff>
                <xdr:row>27</xdr:row>
                <xdr:rowOff>9525</xdr:rowOff>
              </to>
            </anchor>
          </objectPr>
        </oleObject>
      </mc:Choice>
      <mc:Fallback>
        <oleObject progId="AcroExch.Document.2020" shapeId="11270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77" zoomScaleNormal="85" workbookViewId="0">
      <pane xSplit="1" ySplit="4" topLeftCell="Z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0.42578125" style="6" bestFit="1" customWidth="1"/>
    <col min="2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0.42578125" style="6" bestFit="1" customWidth="1"/>
    <col min="35" max="35" width="12.5703125" style="6" bestFit="1" customWidth="1"/>
    <col min="36" max="36" width="10.140625" style="6" customWidth="1"/>
    <col min="37" max="37" width="9.85546875" style="6" bestFit="1" customWidth="1"/>
    <col min="38" max="38" width="10" style="6" bestFit="1" customWidth="1"/>
    <col min="39" max="40" width="9.42578125" style="6" bestFit="1" customWidth="1"/>
    <col min="41" max="16384" width="8.85546875" style="6"/>
  </cols>
  <sheetData>
    <row r="1" spans="1:41" s="2" customFormat="1" ht="22.5" x14ac:dyDescent="0.3">
      <c r="A1" s="21" t="s">
        <v>0</v>
      </c>
    </row>
    <row r="2" spans="1:41" s="2" customFormat="1" ht="15" x14ac:dyDescent="0.2">
      <c r="A2" s="88" t="s">
        <v>1</v>
      </c>
    </row>
    <row r="3" spans="1:41" s="11" customFormat="1" x14ac:dyDescent="0.2">
      <c r="A3" s="10"/>
      <c r="B3" s="269">
        <v>2015</v>
      </c>
      <c r="C3" s="270"/>
      <c r="D3" s="270"/>
      <c r="E3" s="271"/>
      <c r="F3" s="269">
        <v>2016</v>
      </c>
      <c r="G3" s="270"/>
      <c r="H3" s="270"/>
      <c r="I3" s="271"/>
      <c r="J3" s="269">
        <v>2017</v>
      </c>
      <c r="K3" s="270"/>
      <c r="L3" s="270"/>
      <c r="M3" s="271"/>
      <c r="N3" s="269">
        <v>2018</v>
      </c>
      <c r="O3" s="270"/>
      <c r="P3" s="270"/>
      <c r="Q3" s="271"/>
      <c r="R3" s="269">
        <v>2019</v>
      </c>
      <c r="S3" s="270"/>
      <c r="T3" s="270"/>
      <c r="U3" s="271"/>
      <c r="V3" s="269">
        <v>2020</v>
      </c>
      <c r="W3" s="270"/>
      <c r="X3" s="270"/>
      <c r="Y3" s="270"/>
      <c r="Z3" s="269">
        <v>2021</v>
      </c>
      <c r="AA3" s="270"/>
      <c r="AB3" s="270"/>
      <c r="AC3" s="271"/>
      <c r="AD3" s="269">
        <v>2022</v>
      </c>
      <c r="AE3" s="270"/>
      <c r="AF3" s="270"/>
      <c r="AG3" s="271"/>
    </row>
    <row r="4" spans="1:41" s="11" customFormat="1" x14ac:dyDescent="0.2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  <c r="AC4" s="30" t="s">
        <v>12</v>
      </c>
      <c r="AD4" s="28" t="s">
        <v>9</v>
      </c>
      <c r="AE4" s="29" t="s">
        <v>10</v>
      </c>
      <c r="AF4" s="29" t="s">
        <v>11</v>
      </c>
      <c r="AG4" s="30" t="s">
        <v>12</v>
      </c>
    </row>
    <row r="5" spans="1:41" s="8" customFormat="1" x14ac:dyDescent="0.2">
      <c r="A5" s="9" t="s">
        <v>150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  <c r="AC5" s="46"/>
      <c r="AD5" s="45"/>
      <c r="AG5" s="46"/>
    </row>
    <row r="6" spans="1:41" ht="15" x14ac:dyDescent="0.25">
      <c r="A6" s="6" t="s">
        <v>412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42">
        <v>5186</v>
      </c>
      <c r="AD6" s="40">
        <v>5309.3291844355526</v>
      </c>
      <c r="AE6" s="41">
        <v>5560.7325470735332</v>
      </c>
      <c r="AF6" s="41">
        <v>5757.6178658307717</v>
      </c>
      <c r="AG6" s="90">
        <v>6230.7780277025004</v>
      </c>
    </row>
    <row r="7" spans="1:41" ht="15" x14ac:dyDescent="0.25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42">
        <v>5522</v>
      </c>
      <c r="AD7" s="40">
        <v>6240.6264761500124</v>
      </c>
      <c r="AE7" s="41">
        <v>7035.8017057457409</v>
      </c>
      <c r="AF7" s="41">
        <v>7639.9421953467254</v>
      </c>
      <c r="AG7" s="42">
        <v>7427.4007987743362</v>
      </c>
      <c r="AI7" s="208"/>
      <c r="AJ7" s="208"/>
    </row>
    <row r="8" spans="1:41" ht="15" x14ac:dyDescent="0.25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42">
        <v>2431</v>
      </c>
      <c r="AD8" s="40">
        <v>1879.2290831786208</v>
      </c>
      <c r="AE8" s="41">
        <v>2379.4843748410394</v>
      </c>
      <c r="AF8" s="41">
        <v>2917.520539453842</v>
      </c>
      <c r="AG8" s="42">
        <v>2647.9131645313296</v>
      </c>
    </row>
    <row r="9" spans="1:41" ht="15" x14ac:dyDescent="0.25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42">
        <v>3958</v>
      </c>
      <c r="AD9" s="40">
        <v>4051.1515458579588</v>
      </c>
      <c r="AE9" s="41">
        <v>4417.1015343910767</v>
      </c>
      <c r="AF9" s="41">
        <v>5141.960663591396</v>
      </c>
      <c r="AG9" s="42">
        <v>5733.9991313814398</v>
      </c>
      <c r="AH9" s="206"/>
      <c r="AI9" s="206"/>
      <c r="AM9" s="208"/>
      <c r="AN9" s="208"/>
    </row>
    <row r="10" spans="1:41" ht="15" x14ac:dyDescent="0.25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42">
        <v>9127</v>
      </c>
      <c r="AD10" s="40">
        <v>9652.7968115792464</v>
      </c>
      <c r="AE10" s="41">
        <v>10673.338323579645</v>
      </c>
      <c r="AF10" s="41">
        <v>11066.282762958497</v>
      </c>
      <c r="AG10" s="42">
        <v>11535.399792167895</v>
      </c>
    </row>
    <row r="11" spans="1:41" s="24" customFormat="1" ht="15" x14ac:dyDescent="0.25">
      <c r="A11" s="133" t="s">
        <v>138</v>
      </c>
      <c r="B11" s="130">
        <v>-315</v>
      </c>
      <c r="C11" s="131">
        <v>-372</v>
      </c>
      <c r="D11" s="131">
        <v>-354</v>
      </c>
      <c r="E11" s="132">
        <v>-275</v>
      </c>
      <c r="F11" s="130">
        <v>-278</v>
      </c>
      <c r="G11" s="131">
        <v>-340</v>
      </c>
      <c r="H11" s="131">
        <v>-324</v>
      </c>
      <c r="I11" s="132">
        <v>-321</v>
      </c>
      <c r="J11" s="130">
        <v>-313</v>
      </c>
      <c r="K11" s="131">
        <v>-312</v>
      </c>
      <c r="L11" s="131">
        <v>-312</v>
      </c>
      <c r="M11" s="132">
        <v>-310</v>
      </c>
      <c r="N11" s="130">
        <v>-337</v>
      </c>
      <c r="O11" s="131">
        <v>-400</v>
      </c>
      <c r="P11" s="131">
        <v>-429</v>
      </c>
      <c r="Q11" s="132">
        <v>-465</v>
      </c>
      <c r="R11" s="130">
        <v>-506</v>
      </c>
      <c r="S11" s="131">
        <v>-543</v>
      </c>
      <c r="T11" s="131">
        <v>-477</v>
      </c>
      <c r="U11" s="132">
        <v>-425</v>
      </c>
      <c r="V11" s="130">
        <v>-390</v>
      </c>
      <c r="W11" s="131">
        <v>-475</v>
      </c>
      <c r="X11" s="131">
        <v>-401</v>
      </c>
      <c r="Y11" s="131">
        <v>-400</v>
      </c>
      <c r="Z11" s="130">
        <v>-430</v>
      </c>
      <c r="AA11" s="131">
        <v>-458</v>
      </c>
      <c r="AB11" s="131">
        <v>-548</v>
      </c>
      <c r="AC11" s="132">
        <v>-600</v>
      </c>
      <c r="AD11" s="130">
        <v>-542.1021983460887</v>
      </c>
      <c r="AE11" s="131">
        <v>-600.06900741863137</v>
      </c>
      <c r="AF11" s="131">
        <v>-702.95368721953128</v>
      </c>
      <c r="AG11" s="132">
        <v>-660.15747664690571</v>
      </c>
      <c r="AH11" s="210"/>
      <c r="AI11" s="6"/>
      <c r="AJ11" s="6"/>
      <c r="AK11" s="6"/>
      <c r="AL11" s="6"/>
      <c r="AM11" s="207"/>
      <c r="AN11" s="207"/>
      <c r="AO11" s="6"/>
    </row>
    <row r="12" spans="1:41" s="7" customFormat="1" x14ac:dyDescent="0.2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112">
        <v>25623</v>
      </c>
      <c r="AD12" s="110">
        <v>26591.030902855302</v>
      </c>
      <c r="AE12" s="111">
        <v>29466.389478212401</v>
      </c>
      <c r="AF12" s="111">
        <v>31820.370339961701</v>
      </c>
      <c r="AG12" s="112">
        <v>32915.333437910595</v>
      </c>
      <c r="AH12" s="207"/>
      <c r="AI12" s="208"/>
      <c r="AJ12" s="208"/>
      <c r="AK12" s="208"/>
      <c r="AL12" s="208"/>
      <c r="AM12" s="6"/>
      <c r="AN12" s="6"/>
      <c r="AO12" s="6"/>
    </row>
    <row r="13" spans="1:41" s="7" customFormat="1" x14ac:dyDescent="0.2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C13" s="49"/>
      <c r="AD13" s="47"/>
      <c r="AE13" s="48"/>
      <c r="AF13" s="48"/>
      <c r="AG13" s="49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">
      <c r="A14" s="6" t="s">
        <v>139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04">
        <v>-14633</v>
      </c>
      <c r="Z14" s="50">
        <v>-13084</v>
      </c>
      <c r="AA14" s="51">
        <v>-14210</v>
      </c>
      <c r="AB14" s="51">
        <v>-14395</v>
      </c>
      <c r="AC14" s="212">
        <v>-15542</v>
      </c>
      <c r="AD14" s="50">
        <v>-16115</v>
      </c>
      <c r="AE14" s="51">
        <v>-17836.389478212401</v>
      </c>
      <c r="AF14" s="51">
        <v>-19194</v>
      </c>
      <c r="AG14" s="52">
        <v>-19716</v>
      </c>
      <c r="AJ14" s="205"/>
      <c r="AL14" s="205"/>
    </row>
    <row r="15" spans="1:41" s="7" customFormat="1" x14ac:dyDescent="0.2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</row>
    <row r="16" spans="1:41" s="7" customFormat="1" x14ac:dyDescent="0.2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  <c r="AC16" s="112">
        <v>10082</v>
      </c>
      <c r="AD16" s="110">
        <v>10476</v>
      </c>
      <c r="AE16" s="111">
        <v>11630</v>
      </c>
      <c r="AF16" s="111">
        <v>12626</v>
      </c>
      <c r="AG16" s="112">
        <v>13199</v>
      </c>
    </row>
    <row r="17" spans="1:35" s="7" customFormat="1" x14ac:dyDescent="0.2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  <c r="AC17" s="49"/>
      <c r="AD17" s="47"/>
      <c r="AE17" s="48"/>
      <c r="AF17" s="48"/>
      <c r="AG17" s="49"/>
    </row>
    <row r="18" spans="1:35" s="7" customFormat="1" x14ac:dyDescent="0.2">
      <c r="A18" s="6" t="s">
        <v>140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  <c r="AC18" s="215">
        <v>-6083</v>
      </c>
      <c r="AD18" s="237">
        <v>-6480</v>
      </c>
      <c r="AE18" s="217">
        <v>-7228</v>
      </c>
      <c r="AF18" s="217">
        <v>-7657</v>
      </c>
      <c r="AG18" s="215">
        <v>-8059</v>
      </c>
    </row>
    <row r="19" spans="1:35" s="7" customFormat="1" x14ac:dyDescent="0.2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11">
        <v>0.17</v>
      </c>
      <c r="AC19" s="216">
        <v>13.47</v>
      </c>
      <c r="AD19" s="57">
        <v>6</v>
      </c>
      <c r="AE19" s="38">
        <v>4</v>
      </c>
      <c r="AF19" s="38">
        <v>4</v>
      </c>
      <c r="AG19" s="251">
        <v>12.34</v>
      </c>
    </row>
    <row r="20" spans="1:35" s="7" customFormat="1" ht="15" x14ac:dyDescent="0.25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00"/>
      <c r="AC20" s="36"/>
      <c r="AD20" s="34"/>
      <c r="AE20" s="35"/>
      <c r="AF20" s="35"/>
      <c r="AG20" s="36"/>
    </row>
    <row r="21" spans="1:35" s="7" customFormat="1" ht="15" x14ac:dyDescent="0.25">
      <c r="A21" s="6" t="s">
        <v>383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41">
        <v>1910</v>
      </c>
      <c r="Y21" s="35">
        <v>-1</v>
      </c>
      <c r="Z21" s="34"/>
      <c r="AA21" s="35"/>
      <c r="AB21" s="200"/>
      <c r="AC21" s="36"/>
      <c r="AD21" s="34"/>
      <c r="AE21" s="35"/>
      <c r="AF21" s="35"/>
      <c r="AG21" s="36"/>
    </row>
    <row r="22" spans="1:35" customFormat="1" ht="15" x14ac:dyDescent="0.25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  <c r="AC22" s="36"/>
      <c r="AD22" s="34"/>
      <c r="AE22" s="35"/>
      <c r="AF22" s="35"/>
      <c r="AG22" s="36"/>
    </row>
    <row r="23" spans="1:35" s="8" customFormat="1" x14ac:dyDescent="0.2">
      <c r="A23" s="9" t="s">
        <v>305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  <c r="AC23" s="46"/>
      <c r="AD23" s="45"/>
      <c r="AG23" s="46"/>
    </row>
    <row r="24" spans="1:35" ht="15" x14ac:dyDescent="0.25">
      <c r="A24" s="6" t="s">
        <v>412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C24" s="42">
        <v>806</v>
      </c>
      <c r="AD24" s="40">
        <v>775.77289572788686</v>
      </c>
      <c r="AE24" s="41">
        <v>801.31317708547385</v>
      </c>
      <c r="AF24" s="41">
        <v>825.03964549455884</v>
      </c>
      <c r="AG24" s="42">
        <v>933.25178815912989</v>
      </c>
      <c r="AH24" s="208"/>
      <c r="AI24" s="208"/>
    </row>
    <row r="25" spans="1:35" ht="15" x14ac:dyDescent="0.25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42">
        <v>1116</v>
      </c>
      <c r="AD25" s="40">
        <v>1264.5175314637677</v>
      </c>
      <c r="AE25" s="41">
        <v>1451.1997148325006</v>
      </c>
      <c r="AF25" s="41">
        <v>1600.1324580215191</v>
      </c>
      <c r="AG25" s="42">
        <v>1583.1986748257932</v>
      </c>
      <c r="AI25" s="208"/>
    </row>
    <row r="26" spans="1:35" ht="15" x14ac:dyDescent="0.25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C26" s="42">
        <v>88</v>
      </c>
      <c r="AD26" s="40">
        <v>67</v>
      </c>
      <c r="AE26" s="41">
        <v>44.700089702251589</v>
      </c>
      <c r="AF26" s="41">
        <v>131.98340260980379</v>
      </c>
      <c r="AG26" s="42">
        <v>-124.72154609784545</v>
      </c>
      <c r="AI26" s="208"/>
    </row>
    <row r="27" spans="1:35" ht="15" x14ac:dyDescent="0.25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C27" s="42">
        <v>623</v>
      </c>
      <c r="AD27" s="40">
        <v>516.16048657617944</v>
      </c>
      <c r="AE27" s="41">
        <v>676.51915417898101</v>
      </c>
      <c r="AF27" s="41">
        <v>890.015816083348</v>
      </c>
      <c r="AG27" s="42">
        <v>981.95160623507331</v>
      </c>
      <c r="AI27" s="208"/>
    </row>
    <row r="28" spans="1:35" ht="15" x14ac:dyDescent="0.25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C28" s="42">
        <v>1505</v>
      </c>
      <c r="AD28" s="40">
        <v>1555</v>
      </c>
      <c r="AE28" s="41">
        <v>1650.9449796152787</v>
      </c>
      <c r="AF28" s="41">
        <v>1735.2589670440905</v>
      </c>
      <c r="AG28" s="42">
        <v>1905.756684631551</v>
      </c>
      <c r="AI28" s="208"/>
    </row>
    <row r="29" spans="1:35" s="133" customFormat="1" ht="15" x14ac:dyDescent="0.25">
      <c r="A29" s="133" t="s">
        <v>138</v>
      </c>
      <c r="B29" s="130">
        <v>-104</v>
      </c>
      <c r="C29" s="131">
        <v>-118</v>
      </c>
      <c r="D29" s="131">
        <v>-87</v>
      </c>
      <c r="E29" s="132">
        <v>-116</v>
      </c>
      <c r="F29" s="130">
        <v>-113</v>
      </c>
      <c r="G29" s="131">
        <v>-118</v>
      </c>
      <c r="H29" s="131">
        <v>-69</v>
      </c>
      <c r="I29" s="132">
        <v>-1699</v>
      </c>
      <c r="J29" s="130">
        <v>-103</v>
      </c>
      <c r="K29" s="131">
        <v>-120</v>
      </c>
      <c r="L29" s="131">
        <v>-73</v>
      </c>
      <c r="M29" s="132">
        <v>-136</v>
      </c>
      <c r="N29" s="130">
        <v>-110</v>
      </c>
      <c r="O29" s="131">
        <v>-133</v>
      </c>
      <c r="P29" s="131">
        <v>-110</v>
      </c>
      <c r="Q29" s="132">
        <v>-170</v>
      </c>
      <c r="R29" s="130">
        <v>-127</v>
      </c>
      <c r="S29" s="131">
        <v>-146</v>
      </c>
      <c r="T29" s="131">
        <v>-134</v>
      </c>
      <c r="U29" s="132">
        <v>-164</v>
      </c>
      <c r="V29" s="130">
        <v>-136</v>
      </c>
      <c r="W29" s="131">
        <v>-132</v>
      </c>
      <c r="X29" s="131">
        <v>-137</v>
      </c>
      <c r="Y29" s="131">
        <v>-142</v>
      </c>
      <c r="Z29" s="130">
        <v>-169</v>
      </c>
      <c r="AA29" s="131">
        <v>-181</v>
      </c>
      <c r="AB29" s="131">
        <v>-201</v>
      </c>
      <c r="AC29" s="132">
        <v>-125</v>
      </c>
      <c r="AD29" s="130">
        <v>-176.52813264667566</v>
      </c>
      <c r="AE29" s="131">
        <v>-219.04039019716492</v>
      </c>
      <c r="AF29" s="131">
        <v>-209.68564259071536</v>
      </c>
      <c r="AG29" s="132">
        <v>-127.19334668589181</v>
      </c>
    </row>
    <row r="30" spans="1:35" x14ac:dyDescent="0.2">
      <c r="A30" s="109" t="s">
        <v>307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C30" s="112">
        <v>4013</v>
      </c>
      <c r="AD30" s="110">
        <v>4001</v>
      </c>
      <c r="AE30" s="111">
        <v>4405.6367252173204</v>
      </c>
      <c r="AF30" s="111">
        <v>4972.7446466626052</v>
      </c>
      <c r="AG30" s="112">
        <v>5152.24386106781</v>
      </c>
    </row>
    <row r="31" spans="1:35" x14ac:dyDescent="0.2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C31" s="39"/>
      <c r="AD31" s="37"/>
      <c r="AE31" s="38"/>
      <c r="AF31" s="38"/>
      <c r="AG31" s="39"/>
    </row>
    <row r="32" spans="1:35" s="8" customFormat="1" x14ac:dyDescent="0.2">
      <c r="A32" s="9" t="s">
        <v>310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  <c r="AC32" s="46"/>
      <c r="AD32" s="45"/>
      <c r="AG32" s="46"/>
    </row>
    <row r="33" spans="1:35" ht="15" x14ac:dyDescent="0.25">
      <c r="A33" s="6" t="s">
        <v>412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  <c r="AC33" s="61">
        <v>15.5</v>
      </c>
      <c r="AD33" s="53">
        <v>14.6</v>
      </c>
      <c r="AE33" s="54">
        <v>14.4</v>
      </c>
      <c r="AF33" s="54">
        <v>14.3</v>
      </c>
      <c r="AG33" s="61">
        <v>15</v>
      </c>
    </row>
    <row r="34" spans="1:35" ht="15" x14ac:dyDescent="0.25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  <c r="AC34" s="61">
        <v>20.2</v>
      </c>
      <c r="AD34" s="53">
        <v>20.3</v>
      </c>
      <c r="AE34" s="54">
        <v>20.6</v>
      </c>
      <c r="AF34" s="54">
        <v>20.9</v>
      </c>
      <c r="AG34" s="61">
        <v>21.3</v>
      </c>
    </row>
    <row r="35" spans="1:35" ht="15" x14ac:dyDescent="0.25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  <c r="AC35" s="36">
        <v>3.6</v>
      </c>
      <c r="AD35" s="53">
        <v>3.5</v>
      </c>
      <c r="AE35" s="54">
        <v>1.9</v>
      </c>
      <c r="AF35" s="54">
        <v>4.5</v>
      </c>
      <c r="AG35" s="61">
        <v>-4.7</v>
      </c>
    </row>
    <row r="36" spans="1:35" ht="15" x14ac:dyDescent="0.25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  <c r="AC36" s="36">
        <v>15.7</v>
      </c>
      <c r="AD36" s="53">
        <v>12.7</v>
      </c>
      <c r="AE36" s="54">
        <v>15.3</v>
      </c>
      <c r="AF36" s="54">
        <v>17.3</v>
      </c>
      <c r="AG36" s="61">
        <v>17.100000000000001</v>
      </c>
    </row>
    <row r="37" spans="1:35" ht="15" x14ac:dyDescent="0.25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  <c r="AC37" s="36">
        <v>16.5</v>
      </c>
      <c r="AD37" s="53">
        <v>16.100000000000001</v>
      </c>
      <c r="AE37" s="54">
        <v>15.5</v>
      </c>
      <c r="AF37" s="54">
        <v>15.7</v>
      </c>
      <c r="AG37" s="61">
        <v>16.5</v>
      </c>
    </row>
    <row r="38" spans="1:35" s="7" customFormat="1" x14ac:dyDescent="0.2">
      <c r="A38" s="109" t="s">
        <v>308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  <c r="AC38" s="114">
        <v>15.7</v>
      </c>
      <c r="AD38" s="116">
        <v>15</v>
      </c>
      <c r="AE38" s="117">
        <v>15</v>
      </c>
      <c r="AF38" s="117">
        <v>15.6</v>
      </c>
      <c r="AG38" s="118">
        <v>15.7</v>
      </c>
    </row>
    <row r="39" spans="1:35" x14ac:dyDescent="0.2">
      <c r="A39" s="7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6"/>
    </row>
    <row r="40" spans="1:35" s="139" customFormat="1" x14ac:dyDescent="0.2">
      <c r="A40" s="109" t="s">
        <v>309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  <c r="AC40" s="114">
        <v>16.2</v>
      </c>
      <c r="AD40" s="116">
        <v>15.6</v>
      </c>
      <c r="AE40" s="113">
        <v>15.5</v>
      </c>
      <c r="AF40" s="113">
        <v>16.2</v>
      </c>
      <c r="AG40" s="114">
        <v>16.2</v>
      </c>
    </row>
    <row r="41" spans="1:35" x14ac:dyDescent="0.2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  <c r="AC41" s="39"/>
      <c r="AD41" s="37"/>
      <c r="AE41" s="38"/>
      <c r="AF41" s="38"/>
      <c r="AG41" s="39"/>
    </row>
    <row r="42" spans="1:35" x14ac:dyDescent="0.2">
      <c r="A42" s="6" t="s">
        <v>141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  <c r="AC42" s="59">
        <v>-194</v>
      </c>
      <c r="AD42" s="57">
        <v>-190</v>
      </c>
      <c r="AE42" s="58">
        <v>-198</v>
      </c>
      <c r="AF42" s="58">
        <v>-237</v>
      </c>
      <c r="AG42" s="215">
        <v>-387</v>
      </c>
    </row>
    <row r="43" spans="1:35" x14ac:dyDescent="0.2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C43" s="39"/>
      <c r="AD43" s="37"/>
      <c r="AE43" s="38"/>
      <c r="AF43" s="38"/>
      <c r="AG43" s="39"/>
    </row>
    <row r="44" spans="1:35" x14ac:dyDescent="0.2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C44" s="112">
        <v>3819</v>
      </c>
      <c r="AD44" s="110">
        <v>3811</v>
      </c>
      <c r="AE44" s="111">
        <v>4208</v>
      </c>
      <c r="AF44" s="111">
        <v>4736</v>
      </c>
      <c r="AG44" s="112">
        <v>4766</v>
      </c>
      <c r="AH44" s="208"/>
      <c r="AI44" s="208"/>
    </row>
    <row r="45" spans="1:35" x14ac:dyDescent="0.2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  <c r="AC45" s="52"/>
      <c r="AD45" s="37"/>
      <c r="AE45" s="38"/>
      <c r="AF45" s="38"/>
      <c r="AG45" s="39"/>
    </row>
    <row r="46" spans="1:35" x14ac:dyDescent="0.2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C46" s="52">
        <v>-777</v>
      </c>
      <c r="AD46" s="37">
        <v>-953</v>
      </c>
      <c r="AE46" s="51">
        <v>-1052</v>
      </c>
      <c r="AF46" s="51">
        <v>-1184</v>
      </c>
      <c r="AG46" s="52">
        <v>-1036</v>
      </c>
    </row>
    <row r="47" spans="1:35" x14ac:dyDescent="0.2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C47" s="39"/>
      <c r="AD47" s="37"/>
      <c r="AE47" s="38"/>
      <c r="AF47" s="38"/>
      <c r="AG47" s="39"/>
    </row>
    <row r="48" spans="1:35" x14ac:dyDescent="0.2">
      <c r="A48" s="109" t="s">
        <v>142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  <c r="AC48" s="112">
        <v>3043</v>
      </c>
      <c r="AD48" s="110">
        <v>2859</v>
      </c>
      <c r="AE48" s="111">
        <v>3156</v>
      </c>
      <c r="AF48" s="111">
        <v>3552</v>
      </c>
      <c r="AG48" s="112">
        <v>3729</v>
      </c>
    </row>
    <row r="49" spans="1:37" x14ac:dyDescent="0.2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  <c r="AC49" s="39"/>
      <c r="AD49" s="37"/>
      <c r="AE49" s="38"/>
      <c r="AF49" s="38"/>
      <c r="AG49" s="39"/>
    </row>
    <row r="50" spans="1:37" s="8" customFormat="1" x14ac:dyDescent="0.2">
      <c r="A50" s="186" t="s">
        <v>13</v>
      </c>
      <c r="B50" s="187"/>
      <c r="C50" s="188"/>
      <c r="D50" s="188"/>
      <c r="E50" s="189"/>
      <c r="F50" s="187"/>
      <c r="G50" s="188"/>
      <c r="H50" s="188"/>
      <c r="I50" s="189"/>
      <c r="J50" s="187"/>
      <c r="K50" s="188"/>
      <c r="L50" s="188"/>
      <c r="M50" s="189"/>
      <c r="N50" s="187"/>
      <c r="O50" s="188"/>
      <c r="P50" s="188"/>
      <c r="Q50" s="189"/>
      <c r="R50" s="187"/>
      <c r="S50" s="188"/>
      <c r="T50" s="188"/>
      <c r="U50" s="189"/>
      <c r="V50" s="187"/>
      <c r="W50" s="188"/>
      <c r="X50" s="188"/>
      <c r="Y50" s="188"/>
      <c r="Z50" s="187"/>
      <c r="AA50" s="188"/>
      <c r="AB50" s="188"/>
      <c r="AC50" s="189"/>
      <c r="AD50" s="187"/>
      <c r="AE50" s="188"/>
      <c r="AF50" s="188"/>
      <c r="AG50" s="189"/>
    </row>
    <row r="51" spans="1:37" ht="15" x14ac:dyDescent="0.25">
      <c r="A51" s="6" t="s">
        <v>412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C51" s="42">
        <v>1142</v>
      </c>
      <c r="AD51" s="40">
        <v>23</v>
      </c>
      <c r="AE51" s="83">
        <v>662</v>
      </c>
      <c r="AF51" s="83">
        <v>773</v>
      </c>
      <c r="AG51" s="91">
        <v>1326</v>
      </c>
      <c r="AH51" s="253"/>
      <c r="AI51" s="206"/>
      <c r="AJ51" s="206"/>
      <c r="AK51" s="207"/>
    </row>
    <row r="52" spans="1:37" ht="15" x14ac:dyDescent="0.25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C52" s="42">
        <v>586</v>
      </c>
      <c r="AD52" s="40">
        <v>552</v>
      </c>
      <c r="AE52" s="83">
        <v>1446</v>
      </c>
      <c r="AF52" s="83">
        <v>1612</v>
      </c>
      <c r="AG52" s="91">
        <v>1910</v>
      </c>
      <c r="AH52" s="259"/>
      <c r="AI52" s="206"/>
      <c r="AJ52" s="206"/>
    </row>
    <row r="53" spans="1:37" ht="15" x14ac:dyDescent="0.25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C53" s="42">
        <v>106</v>
      </c>
      <c r="AD53" s="40">
        <v>-226</v>
      </c>
      <c r="AE53" s="83">
        <v>87</v>
      </c>
      <c r="AF53" s="83">
        <v>190</v>
      </c>
      <c r="AG53" s="91">
        <v>237</v>
      </c>
      <c r="AH53" s="206"/>
      <c r="AI53" s="206"/>
      <c r="AJ53" s="206"/>
    </row>
    <row r="54" spans="1:37" ht="15" x14ac:dyDescent="0.25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C54" s="42">
        <v>882</v>
      </c>
      <c r="AD54" s="40">
        <v>353</v>
      </c>
      <c r="AE54" s="83">
        <v>545</v>
      </c>
      <c r="AF54" s="83">
        <v>702</v>
      </c>
      <c r="AG54" s="91">
        <v>1375</v>
      </c>
      <c r="AH54" s="206"/>
      <c r="AI54" s="206"/>
      <c r="AJ54" s="206"/>
    </row>
    <row r="55" spans="1:37" ht="15" x14ac:dyDescent="0.25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C55" s="42">
        <v>967</v>
      </c>
      <c r="AD55" s="40">
        <v>621</v>
      </c>
      <c r="AE55" s="83">
        <v>1261</v>
      </c>
      <c r="AF55" s="83">
        <v>1424</v>
      </c>
      <c r="AG55" s="91">
        <v>2129</v>
      </c>
      <c r="AH55" s="206"/>
      <c r="AI55" s="206"/>
      <c r="AJ55" s="206"/>
    </row>
    <row r="56" spans="1:37" s="7" customFormat="1" x14ac:dyDescent="0.2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C56" s="112">
        <v>3384</v>
      </c>
      <c r="AD56" s="110">
        <v>912</v>
      </c>
      <c r="AE56" s="110">
        <v>3787</v>
      </c>
      <c r="AF56" s="110">
        <v>4520</v>
      </c>
      <c r="AG56" s="247">
        <v>6588</v>
      </c>
      <c r="AH56" s="242"/>
      <c r="AI56" s="253"/>
    </row>
    <row r="57" spans="1:37" x14ac:dyDescent="0.2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  <c r="AC57" s="39"/>
      <c r="AD57" s="37"/>
      <c r="AE57" s="38"/>
      <c r="AF57" s="38"/>
      <c r="AG57" s="39"/>
    </row>
    <row r="58" spans="1:37" s="8" customFormat="1" x14ac:dyDescent="0.2">
      <c r="A58" s="186" t="s">
        <v>419</v>
      </c>
      <c r="B58" s="187"/>
      <c r="C58" s="188"/>
      <c r="D58" s="188"/>
      <c r="E58" s="189"/>
      <c r="F58" s="187"/>
      <c r="G58" s="188"/>
      <c r="H58" s="188"/>
      <c r="I58" s="189"/>
      <c r="J58" s="187"/>
      <c r="K58" s="188"/>
      <c r="L58" s="188"/>
      <c r="M58" s="189"/>
      <c r="N58" s="187"/>
      <c r="O58" s="188"/>
      <c r="P58" s="188"/>
      <c r="Q58" s="189"/>
      <c r="R58" s="187"/>
      <c r="S58" s="188"/>
      <c r="T58" s="188"/>
      <c r="U58" s="189"/>
      <c r="V58" s="187"/>
      <c r="W58" s="188"/>
      <c r="X58" s="188"/>
      <c r="Y58" s="188"/>
      <c r="Z58" s="187"/>
      <c r="AA58" s="188"/>
      <c r="AB58" s="188"/>
      <c r="AC58" s="189"/>
      <c r="AD58" s="187"/>
      <c r="AE58" s="188"/>
      <c r="AF58" s="188"/>
      <c r="AG58" s="189"/>
    </row>
    <row r="59" spans="1:37" ht="15" x14ac:dyDescent="0.25">
      <c r="A59" s="6" t="s">
        <v>412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40">
        <v>19967.405130626201</v>
      </c>
      <c r="W59" s="82">
        <v>19825.958156163397</v>
      </c>
      <c r="X59" s="82">
        <v>19519.534126960098</v>
      </c>
      <c r="Y59" s="90">
        <v>19050</v>
      </c>
      <c r="Z59" s="198">
        <v>18711.857044328997</v>
      </c>
      <c r="AA59" s="82">
        <v>18455.571173447202</v>
      </c>
      <c r="AB59" s="82">
        <v>18292.8801478028</v>
      </c>
      <c r="AC59" s="90">
        <v>17991</v>
      </c>
      <c r="AD59" s="198">
        <v>18118.975514318699</v>
      </c>
      <c r="AE59" s="82">
        <v>18370.193082396301</v>
      </c>
      <c r="AF59" s="244">
        <v>18845.965388135603</v>
      </c>
      <c r="AG59" s="248">
        <v>19861.156885248602</v>
      </c>
    </row>
    <row r="60" spans="1:37" ht="15" x14ac:dyDescent="0.25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40">
        <v>19322.691227705502</v>
      </c>
      <c r="W60" s="41">
        <v>18184.7940491134</v>
      </c>
      <c r="X60" s="41">
        <v>16713.973791981301</v>
      </c>
      <c r="Y60" s="42">
        <v>15186</v>
      </c>
      <c r="Z60" s="40">
        <v>14258.215863893</v>
      </c>
      <c r="AA60" s="41">
        <v>13724.292103583701</v>
      </c>
      <c r="AB60" s="41">
        <v>13702.9691854023</v>
      </c>
      <c r="AC60" s="42">
        <v>13986</v>
      </c>
      <c r="AD60" s="40">
        <v>14774.257244873699</v>
      </c>
      <c r="AE60" s="41">
        <v>15797.673014158099</v>
      </c>
      <c r="AF60" s="83">
        <v>16907.202848992001</v>
      </c>
      <c r="AG60" s="91">
        <v>18368.6688974606</v>
      </c>
    </row>
    <row r="61" spans="1:37" ht="15" x14ac:dyDescent="0.25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40">
        <v>9161.5364134852898</v>
      </c>
      <c r="W61" s="41">
        <v>9167.8101427953297</v>
      </c>
      <c r="X61" s="41">
        <v>9090.7764556387283</v>
      </c>
      <c r="Y61" s="42">
        <v>8910</v>
      </c>
      <c r="Z61" s="40">
        <v>8712.5845321917113</v>
      </c>
      <c r="AA61" s="41">
        <v>8464.5895634533917</v>
      </c>
      <c r="AB61" s="41">
        <v>8481.7052131170803</v>
      </c>
      <c r="AC61" s="42">
        <v>8498</v>
      </c>
      <c r="AD61" s="40">
        <v>8709.5520249826113</v>
      </c>
      <c r="AE61" s="41">
        <v>9055.418848851441</v>
      </c>
      <c r="AF61" s="83">
        <v>9567.6464689150507</v>
      </c>
      <c r="AG61" s="91">
        <v>10167.228190526399</v>
      </c>
    </row>
    <row r="62" spans="1:37" ht="15" x14ac:dyDescent="0.25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40">
        <v>22338.170593910399</v>
      </c>
      <c r="W62" s="41">
        <v>22883.667578316003</v>
      </c>
      <c r="X62" s="41">
        <v>22974.6604648139</v>
      </c>
      <c r="Y62" s="42">
        <v>22757</v>
      </c>
      <c r="Z62" s="40">
        <v>22460.033646621203</v>
      </c>
      <c r="AA62" s="41">
        <v>21974.168665966397</v>
      </c>
      <c r="AB62" s="41">
        <v>21855.841567855001</v>
      </c>
      <c r="AC62" s="42">
        <v>21751</v>
      </c>
      <c r="AD62" s="40">
        <v>22141.972152261202</v>
      </c>
      <c r="AE62" s="41">
        <v>22663.315100879398</v>
      </c>
      <c r="AF62" s="83">
        <v>23636.408933381503</v>
      </c>
      <c r="AG62" s="91">
        <v>24744.5055257731</v>
      </c>
    </row>
    <row r="63" spans="1:37" ht="15" x14ac:dyDescent="0.25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40">
        <v>24592.0721162441</v>
      </c>
      <c r="W63" s="96">
        <v>25861.983252807</v>
      </c>
      <c r="X63" s="96">
        <v>27565.100967627699</v>
      </c>
      <c r="Y63" s="96">
        <v>29352</v>
      </c>
      <c r="Z63" s="95">
        <v>30407.0047191091</v>
      </c>
      <c r="AA63" s="96">
        <v>30935.691193803799</v>
      </c>
      <c r="AB63" s="96">
        <v>31491.246712840199</v>
      </c>
      <c r="AC63" s="97">
        <v>31525</v>
      </c>
      <c r="AD63" s="95">
        <v>32337.533074871102</v>
      </c>
      <c r="AE63" s="96">
        <v>33382.575955701599</v>
      </c>
      <c r="AF63" s="214">
        <v>34891.034111926398</v>
      </c>
      <c r="AG63" s="249">
        <v>36447.372904627504</v>
      </c>
    </row>
    <row r="64" spans="1:37" x14ac:dyDescent="0.2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10">
        <v>94639.920533150405</v>
      </c>
      <c r="W64" s="111">
        <v>95342.278020600803</v>
      </c>
      <c r="X64" s="111">
        <v>95452.856035329401</v>
      </c>
      <c r="Y64" s="111">
        <v>95002</v>
      </c>
      <c r="Z64" s="110">
        <v>94229.70082457531</v>
      </c>
      <c r="AA64" s="111">
        <v>93076.403099820294</v>
      </c>
      <c r="AB64" s="111">
        <v>93286.714588864197</v>
      </c>
      <c r="AC64" s="112">
        <v>93199</v>
      </c>
      <c r="AD64" s="110">
        <v>95766</v>
      </c>
      <c r="AE64" s="111">
        <v>99074.107442232096</v>
      </c>
      <c r="AF64" s="111">
        <v>103663</v>
      </c>
      <c r="AG64" s="112">
        <v>109371.686077586</v>
      </c>
    </row>
    <row r="65" spans="1:33" x14ac:dyDescent="0.2">
      <c r="U65" s="221"/>
      <c r="Y65" s="221"/>
      <c r="AC65" s="221"/>
      <c r="AD65" s="37"/>
      <c r="AE65" s="38"/>
      <c r="AF65" s="38"/>
      <c r="AG65" s="39"/>
    </row>
    <row r="66" spans="1:33" s="8" customFormat="1" x14ac:dyDescent="0.2">
      <c r="A66" s="186" t="s">
        <v>391</v>
      </c>
      <c r="B66" s="187"/>
      <c r="C66" s="188"/>
      <c r="D66" s="188"/>
      <c r="E66" s="189"/>
      <c r="F66" s="187"/>
      <c r="G66" s="188"/>
      <c r="H66" s="188"/>
      <c r="I66" s="189"/>
      <c r="J66" s="187"/>
      <c r="K66" s="188"/>
      <c r="L66" s="188"/>
      <c r="M66" s="189"/>
      <c r="N66" s="187"/>
      <c r="O66" s="188"/>
      <c r="P66" s="188"/>
      <c r="Q66" s="189"/>
      <c r="R66" s="187"/>
      <c r="S66" s="188"/>
      <c r="T66" s="188"/>
      <c r="U66" s="189"/>
      <c r="V66" s="187"/>
      <c r="W66" s="188"/>
      <c r="X66" s="188"/>
      <c r="Y66" s="189"/>
      <c r="Z66" s="188"/>
      <c r="AA66" s="188"/>
      <c r="AB66" s="188"/>
      <c r="AC66" s="189"/>
      <c r="AD66" s="239"/>
      <c r="AE66" s="254"/>
      <c r="AF66" s="254"/>
      <c r="AG66" s="189"/>
    </row>
    <row r="67" spans="1:33" ht="15" x14ac:dyDescent="0.25">
      <c r="A67" s="6" t="s">
        <v>412</v>
      </c>
      <c r="B67" s="34"/>
      <c r="C67" s="54"/>
      <c r="D67" s="35"/>
      <c r="E67" s="36"/>
      <c r="F67" s="34"/>
      <c r="G67" s="54"/>
      <c r="H67" s="35"/>
      <c r="I67" s="36"/>
      <c r="J67" s="53"/>
      <c r="K67" s="54"/>
      <c r="L67" s="35"/>
      <c r="M67" s="36"/>
      <c r="N67" s="53"/>
      <c r="O67" s="54"/>
      <c r="P67" s="35"/>
      <c r="Q67" s="36"/>
      <c r="R67" s="34"/>
      <c r="S67" s="54"/>
      <c r="T67" s="35"/>
      <c r="U67" s="55"/>
      <c r="V67" s="54">
        <f t="shared" ref="V67:W67" si="0">+(SUM(S24:V24)/V59)*100</f>
        <v>15.835808305156757</v>
      </c>
      <c r="W67" s="54">
        <f t="shared" si="0"/>
        <v>12.776179491796988</v>
      </c>
      <c r="X67" s="54">
        <f t="shared" ref="X67:Y71" si="1">+(SUM(U24:X24)/X59)*100</f>
        <v>12.684728968916245</v>
      </c>
      <c r="Y67" s="61">
        <f t="shared" si="1"/>
        <v>11.874015748031496</v>
      </c>
      <c r="Z67" s="54">
        <f t="shared" ref="Z67:Z71" si="2">+(SUM(W24:Z24)/Z59)*100</f>
        <v>12.87953405314412</v>
      </c>
      <c r="AA67" s="54">
        <f t="shared" ref="AA67:AE67" si="3">+(SUM(X24:AA24)/AA59)*100</f>
        <v>16.103538449549262</v>
      </c>
      <c r="AB67" s="54">
        <f t="shared" si="3"/>
        <v>15.19170287864042</v>
      </c>
      <c r="AC67" s="255">
        <f t="shared" si="3"/>
        <v>16.202545717303096</v>
      </c>
      <c r="AD67" s="257">
        <f t="shared" si="3"/>
        <v>16.202753259464718</v>
      </c>
      <c r="AE67" s="258">
        <f t="shared" si="3"/>
        <v>16.086309270451522</v>
      </c>
      <c r="AF67" s="258">
        <f>+(SUM(AC24:AF24)/AF59)*100</f>
        <v>17.022878118663964</v>
      </c>
      <c r="AG67" s="255">
        <f t="shared" ref="AG67" si="4">+(SUM(AD24:AG24)/AG59)*100</f>
        <v>16.793470419360723</v>
      </c>
    </row>
    <row r="68" spans="1:33" ht="15" x14ac:dyDescent="0.25">
      <c r="A68" s="6" t="s">
        <v>4</v>
      </c>
      <c r="B68" s="34"/>
      <c r="C68" s="54"/>
      <c r="D68" s="35"/>
      <c r="E68" s="36"/>
      <c r="F68" s="53"/>
      <c r="G68" s="54"/>
      <c r="H68" s="35"/>
      <c r="I68" s="36"/>
      <c r="J68" s="34"/>
      <c r="K68" s="54"/>
      <c r="L68" s="35"/>
      <c r="M68" s="36"/>
      <c r="N68" s="53"/>
      <c r="O68" s="54"/>
      <c r="P68" s="35"/>
      <c r="Q68" s="36"/>
      <c r="R68" s="34"/>
      <c r="S68" s="54"/>
      <c r="T68" s="35"/>
      <c r="U68" s="36"/>
      <c r="V68" s="54">
        <f t="shared" ref="V68:W68" si="5">+(SUM(S25:V25)/V60)*100</f>
        <v>24.230579192233826</v>
      </c>
      <c r="W68" s="54">
        <f t="shared" si="5"/>
        <v>23.360176576798303</v>
      </c>
      <c r="X68" s="54">
        <f t="shared" si="1"/>
        <v>23.722664935027293</v>
      </c>
      <c r="Y68" s="61">
        <f t="shared" si="1"/>
        <v>24.351376267614906</v>
      </c>
      <c r="Z68" s="54">
        <f t="shared" si="2"/>
        <v>25.283668268266119</v>
      </c>
      <c r="AA68" s="54">
        <f t="shared" ref="AA68:AA71" si="6">+(SUM(X25:AA25)/AA60)*100</f>
        <v>28.074307737838812</v>
      </c>
      <c r="AB68" s="54">
        <f>+(SUM(Y25:AB25)/AB60)*100</f>
        <v>29.183456124677804</v>
      </c>
      <c r="AC68" s="61">
        <f>+(SUM(Z25:AC25)/AC60)*100</f>
        <v>30.03003003003003</v>
      </c>
      <c r="AD68" s="54">
        <f t="shared" ref="AD68:AD71" si="7">+(SUM(AA25:AD25)/AD60)*100</f>
        <v>30.522803662623772</v>
      </c>
      <c r="AE68" s="54">
        <f t="shared" ref="AE68:AF71" si="8">+(SUM(AB25:AE25)/AE60)*100</f>
        <v>31.293958558742407</v>
      </c>
      <c r="AF68" s="54">
        <f t="shared" si="8"/>
        <v>32.127429669075219</v>
      </c>
      <c r="AG68" s="61">
        <f t="shared" ref="AG68:AG71" si="9">+(SUM(AD25:AG25)/AG60)*100</f>
        <v>32.114729772058233</v>
      </c>
    </row>
    <row r="69" spans="1:33" ht="15" x14ac:dyDescent="0.25">
      <c r="A69" s="6" t="s">
        <v>5</v>
      </c>
      <c r="B69" s="34"/>
      <c r="C69" s="54"/>
      <c r="D69" s="35"/>
      <c r="E69" s="36"/>
      <c r="F69" s="34"/>
      <c r="G69" s="54"/>
      <c r="H69" s="35"/>
      <c r="I69" s="36"/>
      <c r="J69" s="53"/>
      <c r="K69" s="54"/>
      <c r="L69" s="35"/>
      <c r="M69" s="36"/>
      <c r="N69" s="34"/>
      <c r="O69" s="54"/>
      <c r="P69" s="35"/>
      <c r="Q69" s="36"/>
      <c r="R69" s="34"/>
      <c r="S69" s="54"/>
      <c r="T69" s="35"/>
      <c r="U69" s="36"/>
      <c r="V69" s="54">
        <f t="shared" ref="V69:W69" si="10">+(SUM(S26:V26)/V61)*100</f>
        <v>6.6801022489979838</v>
      </c>
      <c r="W69" s="54">
        <f t="shared" si="10"/>
        <v>5.5520346960937648</v>
      </c>
      <c r="X69" s="54">
        <f t="shared" si="1"/>
        <v>4.5980670852458099</v>
      </c>
      <c r="Y69" s="61">
        <f t="shared" si="1"/>
        <v>4.4556677890011223</v>
      </c>
      <c r="Z69" s="54">
        <f t="shared" si="2"/>
        <v>7.1964868482288775</v>
      </c>
      <c r="AA69" s="54">
        <f t="shared" si="6"/>
        <v>7.8208162963771226</v>
      </c>
      <c r="AB69" s="54">
        <f t="shared" ref="AB69:AB71" si="11">+(SUM(Y26:AB26)/AB61)*100</f>
        <v>7.2037401047029981</v>
      </c>
      <c r="AC69" s="61">
        <f>+(SUM(Z26:AC26)/AC61)*100</f>
        <v>5.8837373499646972</v>
      </c>
      <c r="AD69" s="54">
        <f t="shared" si="7"/>
        <v>5.6145252775038825</v>
      </c>
      <c r="AE69" s="54">
        <f t="shared" si="8"/>
        <v>3.6630010741504613</v>
      </c>
      <c r="AF69" s="54">
        <f t="shared" si="8"/>
        <v>3.4667197767986457</v>
      </c>
      <c r="AG69" s="61">
        <f t="shared" si="9"/>
        <v>1.170052879555276</v>
      </c>
    </row>
    <row r="70" spans="1:33" ht="15" x14ac:dyDescent="0.25">
      <c r="A70" s="6" t="s">
        <v>6</v>
      </c>
      <c r="B70" s="34"/>
      <c r="C70" s="54"/>
      <c r="D70" s="35"/>
      <c r="E70" s="36"/>
      <c r="F70" s="34"/>
      <c r="G70" s="54"/>
      <c r="H70" s="35"/>
      <c r="I70" s="61"/>
      <c r="J70" s="34"/>
      <c r="K70" s="54"/>
      <c r="L70" s="35"/>
      <c r="M70" s="36"/>
      <c r="N70" s="34"/>
      <c r="O70" s="54"/>
      <c r="P70" s="35"/>
      <c r="Q70" s="36"/>
      <c r="R70" s="34"/>
      <c r="S70" s="54"/>
      <c r="T70" s="35"/>
      <c r="U70" s="36"/>
      <c r="V70" s="54">
        <f t="shared" ref="V70:W70" si="12">+(SUM(S27:V27)/V62)*100</f>
        <v>12.780813845061692</v>
      </c>
      <c r="W70" s="54">
        <f t="shared" si="12"/>
        <v>10.929192147371891</v>
      </c>
      <c r="X70" s="54">
        <f t="shared" si="1"/>
        <v>9.7542246747547434</v>
      </c>
      <c r="Y70" s="61">
        <f t="shared" si="1"/>
        <v>8.8895724392494611</v>
      </c>
      <c r="Z70" s="54">
        <f t="shared" si="2"/>
        <v>8.6019461519846931</v>
      </c>
      <c r="AA70" s="54">
        <f t="shared" si="6"/>
        <v>9.9070869669428649</v>
      </c>
      <c r="AB70" s="54">
        <f t="shared" si="11"/>
        <v>10.120863994792822</v>
      </c>
      <c r="AC70" s="61">
        <f>+(SUM(Z27:AC27)/AC62)*100</f>
        <v>10.358144453128592</v>
      </c>
      <c r="AD70" s="54">
        <f t="shared" si="7"/>
        <v>10.374687813621817</v>
      </c>
      <c r="AE70" s="54">
        <f t="shared" si="8"/>
        <v>10.592799994480982</v>
      </c>
      <c r="AF70" s="54">
        <f t="shared" si="8"/>
        <v>11.447151149163263</v>
      </c>
      <c r="AG70" s="61">
        <f t="shared" si="9"/>
        <v>12.385161869092684</v>
      </c>
    </row>
    <row r="71" spans="1:33" ht="15" x14ac:dyDescent="0.25">
      <c r="A71" s="6" t="s">
        <v>7</v>
      </c>
      <c r="B71" s="34"/>
      <c r="C71" s="54"/>
      <c r="D71" s="35"/>
      <c r="E71" s="36"/>
      <c r="F71" s="34"/>
      <c r="G71" s="54"/>
      <c r="H71" s="35"/>
      <c r="I71" s="36"/>
      <c r="J71" s="34"/>
      <c r="K71" s="54"/>
      <c r="L71" s="35"/>
      <c r="M71" s="36"/>
      <c r="N71" s="34"/>
      <c r="O71" s="54"/>
      <c r="P71" s="35"/>
      <c r="Q71" s="36"/>
      <c r="R71" s="34"/>
      <c r="S71" s="54"/>
      <c r="T71" s="35"/>
      <c r="U71" s="36"/>
      <c r="V71" s="54">
        <f t="shared" ref="V71:W71" si="13">+(SUM(S28:V28)/V63)*100</f>
        <v>15.021101038329979</v>
      </c>
      <c r="W71" s="54">
        <f t="shared" si="13"/>
        <v>13.780845672820439</v>
      </c>
      <c r="X71" s="54">
        <f t="shared" si="1"/>
        <v>14.355107948442051</v>
      </c>
      <c r="Y71" s="61">
        <f t="shared" si="1"/>
        <v>13.91046606704824</v>
      </c>
      <c r="Z71" s="54">
        <f t="shared" si="2"/>
        <v>14.332223907806481</v>
      </c>
      <c r="AA71" s="54">
        <f t="shared" si="6"/>
        <v>15.545151294253962</v>
      </c>
      <c r="AB71" s="54">
        <f t="shared" si="11"/>
        <v>15.032748760847772</v>
      </c>
      <c r="AC71" s="61">
        <f>+(SUM(Z28:AC28)/AC63)*100</f>
        <v>15.822363203806503</v>
      </c>
      <c r="AD71" s="54">
        <f t="shared" si="7"/>
        <v>16.844203877236271</v>
      </c>
      <c r="AE71" s="54">
        <f t="shared" si="8"/>
        <v>17.679717069908296</v>
      </c>
      <c r="AF71" s="54">
        <f t="shared" si="8"/>
        <v>18.475244746202399</v>
      </c>
      <c r="AG71" s="61">
        <f t="shared" si="9"/>
        <v>18.785882453606423</v>
      </c>
    </row>
    <row r="72" spans="1:33" x14ac:dyDescent="0.2">
      <c r="A72" s="115" t="s">
        <v>8</v>
      </c>
      <c r="B72" s="109"/>
      <c r="C72" s="113"/>
      <c r="D72" s="113"/>
      <c r="E72" s="114"/>
      <c r="F72" s="109"/>
      <c r="G72" s="113"/>
      <c r="H72" s="113"/>
      <c r="I72" s="114"/>
      <c r="J72" s="109"/>
      <c r="K72" s="113"/>
      <c r="L72" s="117"/>
      <c r="M72" s="118"/>
      <c r="N72" s="109"/>
      <c r="O72" s="113"/>
      <c r="P72" s="113"/>
      <c r="Q72" s="114"/>
      <c r="R72" s="109"/>
      <c r="S72" s="113"/>
      <c r="T72" s="113"/>
      <c r="U72" s="114"/>
      <c r="V72" s="116">
        <f t="shared" ref="V72:X72" si="14">+(SUM(S30:V30)/V64)*100</f>
        <v>15.241982367205415</v>
      </c>
      <c r="W72" s="117">
        <f t="shared" si="14"/>
        <v>13.413776412219407</v>
      </c>
      <c r="X72" s="117">
        <f t="shared" si="14"/>
        <v>13.082898216662988</v>
      </c>
      <c r="Y72" s="118">
        <f>+(SUM(V30:Y30)/Y64)*100</f>
        <v>12.542893833814025</v>
      </c>
      <c r="Z72" s="117">
        <f t="shared" ref="Z72:AA72" si="15">+(SUM(W30:Z30)/Z64)*100</f>
        <v>13.108393523391696</v>
      </c>
      <c r="AA72" s="117">
        <f t="shared" si="15"/>
        <v>14.873802101218853</v>
      </c>
      <c r="AB72" s="117">
        <f>+(SUM(Y30:AB30)/AB64)*100</f>
        <v>14.624804893309632</v>
      </c>
      <c r="AC72" s="256">
        <f>+(SUM(Z30:AC30)/AC64)*100</f>
        <v>15.215828496013906</v>
      </c>
      <c r="AD72" s="240">
        <f t="shared" ref="AD72" si="16">+(SUM(AA30:AD30)/AD64)*100</f>
        <v>15.65795793914333</v>
      </c>
      <c r="AE72" s="238">
        <f t="shared" ref="AE72" si="17">+(SUM(AB30:AE30)/AE64)*100</f>
        <v>15.95940365593173</v>
      </c>
      <c r="AF72" s="238">
        <f>+(SUM(AC30:AF30)/AF64)*100</f>
        <v>16.777810184810324</v>
      </c>
      <c r="AG72" s="256">
        <f t="shared" ref="AG72" si="18">+(SUM(AD30:AG30)/AG64)*100</f>
        <v>16.943713585801163</v>
      </c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0:Z71 V72:AA72 V67:Y67 V68:Y68 AD67:AG71 AC67:AC71 AB72:AC72 AD72 AF72:AG72 X69:Z69" formulaRange="1"/>
    <ignoredError sqref="AB69:AB71 Z67:AA67 Z68:AA68 AB68 AB67 AA69:AA71 AE72 V69:W6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zoomScale="70" zoomScaleNormal="100" workbookViewId="0">
      <pane xSplit="1" ySplit="4" topLeftCell="Z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33" width="10.5703125" bestFit="1" customWidth="1"/>
    <col min="34" max="35" width="9.5703125" bestFit="1" customWidth="1"/>
    <col min="37" max="38" width="9.5703125" bestFit="1" customWidth="1"/>
  </cols>
  <sheetData>
    <row r="1" spans="1:38" s="2" customFormat="1" ht="22.5" x14ac:dyDescent="0.3">
      <c r="A1" s="21" t="s">
        <v>0</v>
      </c>
    </row>
    <row r="2" spans="1:38" s="2" customFormat="1" x14ac:dyDescent="0.2">
      <c r="A2" s="88" t="s">
        <v>1</v>
      </c>
    </row>
    <row r="3" spans="1:38" s="11" customFormat="1" ht="14.45" customHeight="1" x14ac:dyDescent="0.2">
      <c r="A3" s="10"/>
      <c r="B3" s="269">
        <v>2015</v>
      </c>
      <c r="C3" s="270"/>
      <c r="D3" s="270"/>
      <c r="E3" s="271"/>
      <c r="F3" s="270">
        <v>2016</v>
      </c>
      <c r="G3" s="270"/>
      <c r="H3" s="270"/>
      <c r="I3" s="270"/>
      <c r="J3" s="269">
        <v>2017</v>
      </c>
      <c r="K3" s="270"/>
      <c r="L3" s="270"/>
      <c r="M3" s="271"/>
      <c r="N3" s="270">
        <v>2018</v>
      </c>
      <c r="O3" s="270"/>
      <c r="P3" s="270"/>
      <c r="Q3" s="270"/>
      <c r="R3" s="269">
        <v>2019</v>
      </c>
      <c r="S3" s="270"/>
      <c r="T3" s="270"/>
      <c r="U3" s="271"/>
      <c r="V3" s="269">
        <v>2020</v>
      </c>
      <c r="W3" s="270"/>
      <c r="X3" s="270"/>
      <c r="Y3" s="270"/>
      <c r="Z3" s="269">
        <v>2021</v>
      </c>
      <c r="AA3" s="270"/>
      <c r="AB3" s="270"/>
      <c r="AC3" s="271"/>
      <c r="AD3" s="269">
        <v>2022</v>
      </c>
      <c r="AE3" s="270"/>
      <c r="AF3" s="270"/>
      <c r="AG3" s="271"/>
    </row>
    <row r="4" spans="1:38" s="11" customFormat="1" ht="14.25" x14ac:dyDescent="0.2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  <c r="AC4" s="30" t="s">
        <v>12</v>
      </c>
      <c r="AD4" s="28" t="s">
        <v>9</v>
      </c>
      <c r="AE4" s="29" t="s">
        <v>10</v>
      </c>
      <c r="AF4" s="29" t="s">
        <v>11</v>
      </c>
      <c r="AG4" s="30" t="s">
        <v>12</v>
      </c>
    </row>
    <row r="5" spans="1:38" x14ac:dyDescent="0.25">
      <c r="A5" s="70" t="s">
        <v>155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  <c r="AC5" s="36"/>
      <c r="AD5" s="34"/>
      <c r="AE5" s="35"/>
      <c r="AF5" s="35"/>
      <c r="AG5" s="36"/>
    </row>
    <row r="6" spans="1:38" x14ac:dyDescent="0.25">
      <c r="A6" s="70" t="s">
        <v>156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  <c r="AC6" s="36"/>
      <c r="AD6" s="34"/>
      <c r="AE6" s="35"/>
      <c r="AF6" s="35"/>
      <c r="AG6" s="36"/>
      <c r="AH6" s="182"/>
      <c r="AI6" s="182"/>
      <c r="AJ6" s="182"/>
      <c r="AK6" s="208"/>
      <c r="AL6" s="208"/>
    </row>
    <row r="7" spans="1:38" x14ac:dyDescent="0.25">
      <c r="A7" s="71" t="s">
        <v>157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  <c r="AC7" s="42">
        <v>76336</v>
      </c>
      <c r="AD7" s="40">
        <v>77478</v>
      </c>
      <c r="AE7" s="41">
        <v>84012</v>
      </c>
      <c r="AF7" s="41">
        <v>88314</v>
      </c>
      <c r="AG7" s="42">
        <v>90897</v>
      </c>
      <c r="AH7" s="209"/>
    </row>
    <row r="8" spans="1:38" x14ac:dyDescent="0.25">
      <c r="A8" s="71" t="s">
        <v>181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  <c r="AC8" s="42">
        <v>8753</v>
      </c>
      <c r="AD8" s="40">
        <v>8934</v>
      </c>
      <c r="AE8" s="41">
        <v>9538</v>
      </c>
      <c r="AF8" s="41">
        <v>10079</v>
      </c>
      <c r="AG8" s="42">
        <v>10106</v>
      </c>
      <c r="AH8" s="209"/>
    </row>
    <row r="9" spans="1:38" x14ac:dyDescent="0.25">
      <c r="A9" s="72" t="s">
        <v>182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  <c r="AC9" s="42">
        <v>3436</v>
      </c>
      <c r="AD9" s="40">
        <v>3450</v>
      </c>
      <c r="AE9" s="41">
        <v>3601</v>
      </c>
      <c r="AF9" s="41">
        <v>3735</v>
      </c>
      <c r="AG9" s="42">
        <v>3804</v>
      </c>
      <c r="AH9" s="209"/>
    </row>
    <row r="10" spans="1:38" x14ac:dyDescent="0.25">
      <c r="A10" s="72" t="s">
        <v>183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  <c r="AC10" s="42">
        <v>652</v>
      </c>
      <c r="AD10" s="40">
        <v>637</v>
      </c>
      <c r="AE10" s="41">
        <v>636</v>
      </c>
      <c r="AF10" s="41">
        <v>652</v>
      </c>
      <c r="AG10" s="42">
        <v>676</v>
      </c>
      <c r="AH10" s="209"/>
    </row>
    <row r="11" spans="1:38" x14ac:dyDescent="0.25">
      <c r="A11" s="72" t="s">
        <v>158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  <c r="AC11" s="42">
        <v>267</v>
      </c>
      <c r="AD11" s="40">
        <v>273</v>
      </c>
      <c r="AE11" s="41">
        <v>320</v>
      </c>
      <c r="AF11" s="41">
        <v>326</v>
      </c>
      <c r="AG11" s="42">
        <v>373</v>
      </c>
      <c r="AH11" s="209"/>
    </row>
    <row r="12" spans="1:38" x14ac:dyDescent="0.25">
      <c r="A12" s="76" t="s">
        <v>159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  <c r="AC12" s="97">
        <v>1264</v>
      </c>
      <c r="AD12" s="40">
        <v>1162</v>
      </c>
      <c r="AE12" s="96">
        <v>1182</v>
      </c>
      <c r="AF12" s="96">
        <v>1200</v>
      </c>
      <c r="AG12" s="97">
        <v>1313</v>
      </c>
      <c r="AH12" s="209"/>
    </row>
    <row r="13" spans="1:38" x14ac:dyDescent="0.25">
      <c r="A13" s="119" t="s">
        <v>160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  <c r="AC13" s="112">
        <v>90707</v>
      </c>
      <c r="AD13" s="110">
        <v>91933</v>
      </c>
      <c r="AE13" s="111">
        <v>99289</v>
      </c>
      <c r="AF13" s="111">
        <v>104305</v>
      </c>
      <c r="AG13" s="112">
        <v>107170</v>
      </c>
      <c r="AH13" s="209"/>
    </row>
    <row r="14" spans="1:38" x14ac:dyDescent="0.25">
      <c r="A14" s="73"/>
      <c r="B14" s="89"/>
      <c r="C14" s="80"/>
      <c r="D14" s="80"/>
      <c r="E14" s="90"/>
      <c r="F14" s="41"/>
      <c r="G14" s="41"/>
      <c r="H14" s="41"/>
      <c r="I14" s="41"/>
      <c r="J14" s="198"/>
      <c r="K14" s="82"/>
      <c r="L14" s="82"/>
      <c r="M14" s="90"/>
      <c r="N14" s="41"/>
      <c r="O14" s="41"/>
      <c r="P14" s="41"/>
      <c r="Q14" s="41"/>
      <c r="R14" s="198"/>
      <c r="S14" s="82"/>
      <c r="T14" s="82"/>
      <c r="U14" s="90"/>
      <c r="V14" s="198"/>
      <c r="W14" s="82"/>
      <c r="X14" s="82"/>
      <c r="Y14" s="82"/>
      <c r="Z14" s="40"/>
      <c r="AA14" s="82"/>
      <c r="AB14" s="82"/>
      <c r="AC14" s="90"/>
      <c r="AD14" s="40"/>
      <c r="AE14" s="82"/>
      <c r="AF14" s="82"/>
      <c r="AG14" s="90"/>
    </row>
    <row r="15" spans="1:38" x14ac:dyDescent="0.25">
      <c r="A15" s="73" t="s">
        <v>161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  <c r="AC15" s="42"/>
      <c r="AD15" s="40"/>
      <c r="AE15" s="41"/>
      <c r="AF15" s="41"/>
      <c r="AG15" s="42"/>
    </row>
    <row r="16" spans="1:38" x14ac:dyDescent="0.25">
      <c r="A16" s="71" t="s">
        <v>162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42">
        <v>13933</v>
      </c>
      <c r="AD16" s="40">
        <v>15914</v>
      </c>
      <c r="AE16" s="41">
        <v>18272</v>
      </c>
      <c r="AF16" s="41">
        <v>19944</v>
      </c>
      <c r="AG16" s="42">
        <v>19217</v>
      </c>
      <c r="AH16" s="209"/>
      <c r="AI16" s="209"/>
      <c r="AJ16" s="209"/>
      <c r="AK16" s="209"/>
      <c r="AL16" s="209"/>
    </row>
    <row r="17" spans="1:38" x14ac:dyDescent="0.25">
      <c r="A17" s="71" t="s">
        <v>163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C17" s="42">
        <v>15844</v>
      </c>
      <c r="AD17" s="40">
        <v>17186</v>
      </c>
      <c r="AE17" s="41">
        <v>19697</v>
      </c>
      <c r="AF17" s="41">
        <v>21009</v>
      </c>
      <c r="AG17" s="42">
        <v>19760</v>
      </c>
      <c r="AH17" s="178"/>
      <c r="AI17" s="178"/>
      <c r="AJ17" s="178"/>
      <c r="AK17" s="178"/>
      <c r="AL17" s="178"/>
    </row>
    <row r="18" spans="1:38" x14ac:dyDescent="0.25">
      <c r="A18" s="74" t="s">
        <v>369</v>
      </c>
      <c r="B18" s="40">
        <v>3154</v>
      </c>
      <c r="C18" s="41">
        <v>3119</v>
      </c>
      <c r="D18" s="41">
        <v>3295</v>
      </c>
      <c r="E18" s="42">
        <v>2707</v>
      </c>
      <c r="F18" s="182">
        <v>3253</v>
      </c>
      <c r="G18" s="182">
        <v>3446</v>
      </c>
      <c r="H18" s="182">
        <v>3631</v>
      </c>
      <c r="I18" s="182">
        <v>3062</v>
      </c>
      <c r="J18" s="40">
        <v>3536</v>
      </c>
      <c r="K18" s="41">
        <v>3607</v>
      </c>
      <c r="L18" s="41">
        <v>3746</v>
      </c>
      <c r="M18" s="42">
        <v>3188</v>
      </c>
      <c r="N18" s="182">
        <v>3817</v>
      </c>
      <c r="O18" s="182">
        <v>3803</v>
      </c>
      <c r="P18" s="182">
        <v>4149</v>
      </c>
      <c r="Q18" s="182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C18" s="42">
        <v>5165</v>
      </c>
      <c r="AD18" s="40">
        <v>6144</v>
      </c>
      <c r="AE18" s="41">
        <v>6034</v>
      </c>
      <c r="AF18" s="41">
        <v>6523</v>
      </c>
      <c r="AG18" s="42">
        <v>5000</v>
      </c>
      <c r="AH18" s="209"/>
      <c r="AI18" s="209"/>
      <c r="AJ18" s="209"/>
      <c r="AK18" s="209"/>
      <c r="AL18" s="209"/>
    </row>
    <row r="19" spans="1:38" x14ac:dyDescent="0.25">
      <c r="A19" s="74" t="s">
        <v>370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  <c r="AC19" s="42"/>
      <c r="AE19" s="41"/>
      <c r="AF19" s="41"/>
      <c r="AG19" s="42"/>
    </row>
    <row r="20" spans="1:38" x14ac:dyDescent="0.25">
      <c r="A20" s="74" t="s">
        <v>164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  <c r="AC20" s="97">
        <v>4325</v>
      </c>
      <c r="AD20" s="40">
        <v>4113</v>
      </c>
      <c r="AE20" s="96">
        <v>1707</v>
      </c>
      <c r="AF20" s="96">
        <v>2978</v>
      </c>
      <c r="AG20" s="97">
        <v>3417</v>
      </c>
    </row>
    <row r="21" spans="1:38" x14ac:dyDescent="0.25">
      <c r="A21" s="119" t="s">
        <v>165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  <c r="AC21" s="112">
        <v>39267</v>
      </c>
      <c r="AD21" s="110">
        <v>43357</v>
      </c>
      <c r="AE21" s="111">
        <v>45710</v>
      </c>
      <c r="AF21" s="111">
        <v>50454</v>
      </c>
      <c r="AG21" s="112">
        <v>47394</v>
      </c>
    </row>
    <row r="22" spans="1:38" x14ac:dyDescent="0.25">
      <c r="A22" s="123" t="s">
        <v>166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  <c r="AC22" s="126">
        <v>129975</v>
      </c>
      <c r="AD22" s="124">
        <v>135290</v>
      </c>
      <c r="AE22" s="125">
        <v>144999</v>
      </c>
      <c r="AF22" s="125">
        <v>154759</v>
      </c>
      <c r="AG22" s="126">
        <v>154564</v>
      </c>
    </row>
    <row r="23" spans="1:38" x14ac:dyDescent="0.25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  <c r="AC23" s="42"/>
      <c r="AD23" s="40"/>
      <c r="AE23" s="41"/>
      <c r="AF23" s="41"/>
      <c r="AG23" s="42"/>
    </row>
    <row r="24" spans="1:38" x14ac:dyDescent="0.25">
      <c r="A24" s="79" t="s">
        <v>167</v>
      </c>
      <c r="B24" s="89"/>
      <c r="C24" s="80"/>
      <c r="D24" s="80"/>
      <c r="E24" s="90"/>
      <c r="F24" s="198"/>
      <c r="G24" s="82"/>
      <c r="H24" s="82"/>
      <c r="I24" s="90"/>
      <c r="J24" s="198"/>
      <c r="K24" s="82"/>
      <c r="L24" s="82"/>
      <c r="M24" s="90"/>
      <c r="N24" s="198"/>
      <c r="O24" s="82"/>
      <c r="P24" s="82"/>
      <c r="Q24" s="90"/>
      <c r="R24" s="198"/>
      <c r="S24" s="82"/>
      <c r="T24" s="82"/>
      <c r="U24" s="90"/>
      <c r="V24" s="198"/>
      <c r="W24" s="82"/>
      <c r="X24" s="82"/>
      <c r="Y24" s="82"/>
      <c r="Z24" s="198"/>
      <c r="AA24" s="82"/>
      <c r="AB24" s="82"/>
      <c r="AC24" s="90"/>
      <c r="AD24" s="198"/>
      <c r="AE24" s="82"/>
      <c r="AF24" s="82"/>
      <c r="AG24" s="90"/>
    </row>
    <row r="25" spans="1:38" x14ac:dyDescent="0.25">
      <c r="A25" s="70" t="s">
        <v>168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C25" s="42"/>
      <c r="AD25" s="40"/>
      <c r="AE25" s="41"/>
      <c r="AF25" s="41"/>
      <c r="AG25" s="42"/>
    </row>
    <row r="26" spans="1:38" x14ac:dyDescent="0.25">
      <c r="A26" s="78" t="s">
        <v>193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C26" s="42">
        <v>69582</v>
      </c>
      <c r="AD26" s="40">
        <v>73568</v>
      </c>
      <c r="AE26" s="41">
        <v>78365</v>
      </c>
      <c r="AF26" s="41">
        <v>86285</v>
      </c>
      <c r="AG26" s="42">
        <v>86014</v>
      </c>
    </row>
    <row r="27" spans="1:38" x14ac:dyDescent="0.25">
      <c r="A27" s="78" t="s">
        <v>170</v>
      </c>
      <c r="B27" s="40">
        <v>2</v>
      </c>
      <c r="C27" s="41">
        <v>4</v>
      </c>
      <c r="D27" s="41">
        <v>4</v>
      </c>
      <c r="E27" s="91">
        <v>4</v>
      </c>
      <c r="F27" s="199">
        <v>4</v>
      </c>
      <c r="G27" s="83">
        <v>3</v>
      </c>
      <c r="H27" s="83">
        <v>4</v>
      </c>
      <c r="I27" s="91">
        <v>5</v>
      </c>
      <c r="J27" s="199">
        <v>4</v>
      </c>
      <c r="K27" s="83">
        <v>5</v>
      </c>
      <c r="L27" s="83">
        <v>5</v>
      </c>
      <c r="M27" s="91">
        <v>9</v>
      </c>
      <c r="N27" s="199">
        <v>9</v>
      </c>
      <c r="O27" s="83">
        <v>11</v>
      </c>
      <c r="P27" s="83">
        <v>11</v>
      </c>
      <c r="Q27" s="91">
        <v>10</v>
      </c>
      <c r="R27" s="199">
        <v>10</v>
      </c>
      <c r="S27" s="83">
        <v>6</v>
      </c>
      <c r="T27" s="83">
        <v>8</v>
      </c>
      <c r="U27" s="91">
        <v>11</v>
      </c>
      <c r="V27" s="199">
        <v>13</v>
      </c>
      <c r="W27" s="83">
        <v>12</v>
      </c>
      <c r="X27" s="83">
        <v>12</v>
      </c>
      <c r="Y27" s="83">
        <v>9</v>
      </c>
      <c r="Z27" s="199">
        <v>10</v>
      </c>
      <c r="AA27" s="83">
        <v>9</v>
      </c>
      <c r="AB27" s="83">
        <v>8</v>
      </c>
      <c r="AC27" s="91">
        <v>9</v>
      </c>
      <c r="AD27" s="199">
        <v>9</v>
      </c>
      <c r="AE27" s="83">
        <v>11</v>
      </c>
      <c r="AF27" s="83">
        <v>13</v>
      </c>
      <c r="AG27" s="91">
        <v>12</v>
      </c>
    </row>
    <row r="28" spans="1:38" x14ac:dyDescent="0.25">
      <c r="A28" s="119" t="s">
        <v>171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  <c r="AC28" s="112">
        <v>69592</v>
      </c>
      <c r="AD28" s="110">
        <v>73577</v>
      </c>
      <c r="AE28" s="111">
        <v>78376</v>
      </c>
      <c r="AF28" s="111">
        <v>86298</v>
      </c>
      <c r="AG28" s="112">
        <v>86026</v>
      </c>
    </row>
    <row r="29" spans="1:38" x14ac:dyDescent="0.25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  <c r="AC29" s="42"/>
      <c r="AD29" s="40"/>
      <c r="AE29" s="41"/>
      <c r="AF29" s="41"/>
      <c r="AG29" s="42"/>
    </row>
    <row r="30" spans="1:38" x14ac:dyDescent="0.25">
      <c r="A30" s="73" t="s">
        <v>172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  <c r="AC30" s="42"/>
      <c r="AD30" s="40"/>
      <c r="AE30" s="41"/>
      <c r="AF30" s="41"/>
      <c r="AG30" s="42"/>
    </row>
    <row r="31" spans="1:38" x14ac:dyDescent="0.25">
      <c r="A31" s="75" t="s">
        <v>173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C31" s="42">
        <v>20195</v>
      </c>
      <c r="AD31" s="40">
        <v>19723</v>
      </c>
      <c r="AE31" s="41">
        <v>20784</v>
      </c>
      <c r="AF31" s="41">
        <v>21629</v>
      </c>
      <c r="AG31" s="42">
        <v>20523</v>
      </c>
      <c r="AH31" s="209"/>
    </row>
    <row r="32" spans="1:38" x14ac:dyDescent="0.25">
      <c r="A32" s="75" t="s">
        <v>194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C32" s="42">
        <v>2433</v>
      </c>
      <c r="AD32" s="40">
        <v>2365</v>
      </c>
      <c r="AE32" s="41">
        <v>2535</v>
      </c>
      <c r="AF32" s="41">
        <v>2631</v>
      </c>
      <c r="AG32" s="42">
        <v>2624</v>
      </c>
      <c r="AH32" s="209"/>
    </row>
    <row r="33" spans="1:34" x14ac:dyDescent="0.25">
      <c r="A33" s="72" t="s">
        <v>174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C33" s="42">
        <v>2581</v>
      </c>
      <c r="AD33" s="40">
        <v>2616</v>
      </c>
      <c r="AE33" s="41">
        <v>2919</v>
      </c>
      <c r="AF33" s="41">
        <v>3094</v>
      </c>
      <c r="AG33" s="42">
        <v>2785</v>
      </c>
      <c r="AH33" s="209"/>
    </row>
    <row r="34" spans="1:34" x14ac:dyDescent="0.25">
      <c r="A34" s="76" t="s">
        <v>371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  <c r="AC34" s="42">
        <v>3899</v>
      </c>
      <c r="AD34" s="40">
        <v>3860</v>
      </c>
      <c r="AE34" s="41">
        <v>4062</v>
      </c>
      <c r="AF34" s="41">
        <v>3881</v>
      </c>
      <c r="AG34" s="42">
        <v>3005</v>
      </c>
      <c r="AH34" s="209"/>
    </row>
    <row r="35" spans="1:34" x14ac:dyDescent="0.25">
      <c r="A35" s="121" t="s">
        <v>175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  <c r="AC35" s="112">
        <v>29108</v>
      </c>
      <c r="AD35" s="110">
        <v>28563</v>
      </c>
      <c r="AE35" s="111">
        <v>30299</v>
      </c>
      <c r="AF35" s="111">
        <v>31235</v>
      </c>
      <c r="AG35" s="112">
        <v>28936</v>
      </c>
    </row>
    <row r="36" spans="1:34" ht="15.75" x14ac:dyDescent="0.25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  <c r="AC36" s="42"/>
      <c r="AD36" s="40"/>
      <c r="AE36" s="41"/>
      <c r="AF36" s="41"/>
      <c r="AG36" s="42"/>
    </row>
    <row r="37" spans="1:34" ht="15.75" x14ac:dyDescent="0.25">
      <c r="A37" s="69" t="s">
        <v>176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  <c r="AC37" s="42"/>
      <c r="AD37" s="40"/>
      <c r="AE37" s="41"/>
      <c r="AF37" s="41"/>
      <c r="AG37" s="42"/>
    </row>
    <row r="38" spans="1:34" ht="15.75" x14ac:dyDescent="0.25">
      <c r="A38" s="68" t="s">
        <v>177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  <c r="AC38" s="42">
        <v>5042</v>
      </c>
      <c r="AD38" s="40">
        <v>5651</v>
      </c>
      <c r="AE38" s="41">
        <v>7046</v>
      </c>
      <c r="AF38" s="41">
        <v>5715</v>
      </c>
      <c r="AG38" s="42">
        <v>9304</v>
      </c>
      <c r="AH38" s="209"/>
    </row>
    <row r="39" spans="1:34" ht="15.75" x14ac:dyDescent="0.25">
      <c r="A39" s="68" t="s">
        <v>198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  <c r="AC39" s="42">
        <v>1082</v>
      </c>
      <c r="AD39" s="40">
        <v>1170</v>
      </c>
      <c r="AE39" s="41">
        <v>1163</v>
      </c>
      <c r="AF39" s="41">
        <v>1209</v>
      </c>
      <c r="AG39" s="42">
        <v>1284</v>
      </c>
      <c r="AH39" s="209"/>
    </row>
    <row r="40" spans="1:34" ht="15.75" x14ac:dyDescent="0.25">
      <c r="A40" s="67" t="s">
        <v>178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C40" s="42">
        <v>9527</v>
      </c>
      <c r="AD40" s="40">
        <v>9688</v>
      </c>
      <c r="AE40" s="41">
        <v>10523</v>
      </c>
      <c r="AF40" s="41">
        <v>10582</v>
      </c>
      <c r="AG40" s="42">
        <v>10469</v>
      </c>
      <c r="AH40" s="209"/>
    </row>
    <row r="41" spans="1:34" ht="15.75" x14ac:dyDescent="0.25">
      <c r="A41" s="67" t="s">
        <v>372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  <c r="AC41" s="42">
        <v>15625</v>
      </c>
      <c r="AD41" s="40">
        <v>16641</v>
      </c>
      <c r="AE41" s="41">
        <v>17593</v>
      </c>
      <c r="AF41" s="41">
        <v>19721</v>
      </c>
      <c r="AG41" s="42">
        <v>18545</v>
      </c>
      <c r="AH41" s="209"/>
    </row>
    <row r="42" spans="1:34" ht="15.75" x14ac:dyDescent="0.25">
      <c r="A42" s="67" t="s">
        <v>373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  <c r="AC42" s="42"/>
      <c r="AD42" s="40"/>
      <c r="AE42" s="41"/>
      <c r="AF42" s="41"/>
      <c r="AG42" s="42"/>
      <c r="AH42" s="209"/>
    </row>
    <row r="43" spans="1:34" x14ac:dyDescent="0.25">
      <c r="A43" s="122" t="s">
        <v>179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  <c r="AC43" s="112">
        <v>31276</v>
      </c>
      <c r="AD43" s="110">
        <v>33149</v>
      </c>
      <c r="AE43" s="111">
        <v>36323</v>
      </c>
      <c r="AF43" s="111">
        <v>37226</v>
      </c>
      <c r="AG43" s="112">
        <v>39602</v>
      </c>
    </row>
    <row r="44" spans="1:34" x14ac:dyDescent="0.25">
      <c r="A44" s="127" t="s">
        <v>180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  <c r="AC44" s="126">
        <v>129975</v>
      </c>
      <c r="AD44" s="124">
        <v>135290</v>
      </c>
      <c r="AE44" s="125">
        <v>144999</v>
      </c>
      <c r="AF44" s="125">
        <v>154759</v>
      </c>
      <c r="AG44" s="126">
        <v>154564</v>
      </c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zoomScale="58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16384" width="8.85546875" style="6"/>
  </cols>
  <sheetData>
    <row r="1" spans="1:25" s="2" customFormat="1" ht="22.5" x14ac:dyDescent="0.3">
      <c r="A1" s="21" t="s">
        <v>0</v>
      </c>
    </row>
    <row r="2" spans="1:25" s="2" customFormat="1" x14ac:dyDescent="0.2">
      <c r="A2" s="3" t="s">
        <v>143</v>
      </c>
    </row>
    <row r="3" spans="1:25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69">
        <v>2020</v>
      </c>
      <c r="O3" s="270"/>
      <c r="P3" s="270"/>
      <c r="Q3" s="271"/>
      <c r="R3" s="269">
        <v>2021</v>
      </c>
      <c r="S3" s="270"/>
      <c r="T3" s="270"/>
      <c r="U3" s="271"/>
      <c r="V3" s="269">
        <v>2022</v>
      </c>
      <c r="W3" s="270"/>
      <c r="X3" s="270"/>
      <c r="Y3" s="271"/>
    </row>
    <row r="4" spans="1:25" s="23" customFormat="1" x14ac:dyDescent="0.2">
      <c r="A4" s="11" t="s">
        <v>146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389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30" t="s">
        <v>12</v>
      </c>
    </row>
    <row r="5" spans="1:25" ht="15" x14ac:dyDescent="0.25">
      <c r="A5" s="24" t="s">
        <v>147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  <c r="U5" s="33">
        <v>10</v>
      </c>
      <c r="V5" s="31">
        <v>14</v>
      </c>
      <c r="W5" s="32">
        <v>13</v>
      </c>
      <c r="X5" s="32">
        <v>14</v>
      </c>
      <c r="Y5" s="33">
        <v>9</v>
      </c>
    </row>
    <row r="6" spans="1:25" ht="15" x14ac:dyDescent="0.25">
      <c r="A6" s="24" t="s">
        <v>148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  <c r="U6" s="33">
        <v>1</v>
      </c>
      <c r="V6" s="31">
        <v>8</v>
      </c>
      <c r="W6" s="32">
        <v>12</v>
      </c>
      <c r="X6" s="32">
        <v>16</v>
      </c>
      <c r="Y6" s="33">
        <v>14</v>
      </c>
    </row>
    <row r="7" spans="1:25" ht="15" x14ac:dyDescent="0.25">
      <c r="A7" s="24" t="s">
        <v>149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00">
        <v>5</v>
      </c>
      <c r="T7" s="200">
        <v>2</v>
      </c>
      <c r="U7" s="36">
        <v>-1</v>
      </c>
      <c r="V7" s="34">
        <v>0</v>
      </c>
      <c r="W7" s="200">
        <v>0</v>
      </c>
      <c r="X7" s="200">
        <v>3</v>
      </c>
      <c r="Y7" s="250">
        <v>5</v>
      </c>
    </row>
    <row r="8" spans="1:25" x14ac:dyDescent="0.2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  <c r="U8" s="39"/>
      <c r="V8" s="37"/>
      <c r="W8" s="38"/>
      <c r="X8" s="38"/>
      <c r="Y8" s="39"/>
    </row>
    <row r="9" spans="1:25" ht="15" x14ac:dyDescent="0.25">
      <c r="A9" s="6" t="s">
        <v>219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U9" s="42">
        <v>2239</v>
      </c>
      <c r="V9" s="40">
        <v>3287</v>
      </c>
      <c r="W9" s="41">
        <v>3324</v>
      </c>
      <c r="X9" s="41">
        <v>3740.8980734161214</v>
      </c>
      <c r="Y9" s="42">
        <v>2656.0183489534297</v>
      </c>
    </row>
    <row r="10" spans="1:25" ht="15" x14ac:dyDescent="0.25">
      <c r="A10" s="6" t="s">
        <v>220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U10" s="42">
        <v>322</v>
      </c>
      <c r="V10" s="40">
        <v>1551</v>
      </c>
      <c r="W10" s="41">
        <v>2510</v>
      </c>
      <c r="X10" s="41">
        <v>3291.5500455592983</v>
      </c>
      <c r="Y10" s="42">
        <v>3300.1908726488987</v>
      </c>
    </row>
    <row r="11" spans="1:25" ht="15" x14ac:dyDescent="0.25">
      <c r="A11" s="6" t="s">
        <v>221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U11" s="42">
        <v>-236</v>
      </c>
      <c r="V11" s="40">
        <v>-52</v>
      </c>
      <c r="W11" s="41">
        <v>-16</v>
      </c>
      <c r="X11" s="41">
        <v>857.42585082318101</v>
      </c>
      <c r="Y11" s="91">
        <v>1335.748898283271</v>
      </c>
    </row>
    <row r="12" spans="1:25" x14ac:dyDescent="0.2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  <c r="U12" s="39"/>
      <c r="V12" s="37"/>
      <c r="W12" s="38"/>
      <c r="X12" s="38"/>
      <c r="Y12" s="39"/>
    </row>
    <row r="13" spans="1:25" ht="15" x14ac:dyDescent="0.25">
      <c r="A13" s="6" t="s">
        <v>222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U13" s="36">
        <v>513</v>
      </c>
      <c r="V13" s="34">
        <v>646</v>
      </c>
      <c r="W13" s="83">
        <v>514</v>
      </c>
      <c r="X13" s="83">
        <v>867.78583364286465</v>
      </c>
      <c r="Y13" s="91">
        <v>593.30316549945042</v>
      </c>
    </row>
    <row r="14" spans="1:25" ht="15" x14ac:dyDescent="0.25">
      <c r="A14" s="6" t="s">
        <v>223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U14" s="36">
        <v>9</v>
      </c>
      <c r="V14" s="34">
        <v>212</v>
      </c>
      <c r="W14" s="83">
        <v>401</v>
      </c>
      <c r="X14" s="83">
        <v>537.62154921559852</v>
      </c>
      <c r="Y14" s="91">
        <v>580.98697851495047</v>
      </c>
    </row>
    <row r="15" spans="1:25" ht="15" x14ac:dyDescent="0.25">
      <c r="A15" s="6" t="s">
        <v>224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  <c r="U15" s="36">
        <v>15</v>
      </c>
      <c r="V15" s="34">
        <v>-43</v>
      </c>
      <c r="W15" s="83">
        <v>-98</v>
      </c>
      <c r="X15" s="83">
        <v>175.13385892257807</v>
      </c>
      <c r="Y15" s="91">
        <v>-34.807978112981246</v>
      </c>
    </row>
    <row r="16" spans="1:25" x14ac:dyDescent="0.2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  <c r="U16" s="39"/>
      <c r="V16" s="37"/>
      <c r="W16" s="38"/>
      <c r="X16" s="38"/>
      <c r="Y16" s="39"/>
    </row>
    <row r="17" spans="1:25" s="23" customFormat="1" x14ac:dyDescent="0.2">
      <c r="A17" s="11" t="s">
        <v>412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  <c r="U17" s="30" t="s">
        <v>12</v>
      </c>
      <c r="V17" s="28" t="s">
        <v>9</v>
      </c>
      <c r="W17" s="29" t="s">
        <v>10</v>
      </c>
      <c r="X17" s="29" t="s">
        <v>11</v>
      </c>
      <c r="Y17" s="30" t="s">
        <v>12</v>
      </c>
    </row>
    <row r="18" spans="1:25" ht="15" x14ac:dyDescent="0.25">
      <c r="A18" s="24" t="s">
        <v>147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  <c r="U18" s="36">
        <v>6</v>
      </c>
      <c r="V18" s="34">
        <v>7</v>
      </c>
      <c r="W18" s="83">
        <v>8</v>
      </c>
      <c r="X18" s="83">
        <v>4</v>
      </c>
      <c r="Y18" s="91">
        <v>2</v>
      </c>
    </row>
    <row r="19" spans="1:25" ht="15" x14ac:dyDescent="0.25">
      <c r="A19" s="24" t="s">
        <v>148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  <c r="U19" s="36">
        <v>-1</v>
      </c>
      <c r="V19" s="34">
        <v>3</v>
      </c>
      <c r="W19" s="83">
        <v>3</v>
      </c>
      <c r="X19" s="83">
        <v>5</v>
      </c>
      <c r="Y19" s="91">
        <v>7</v>
      </c>
    </row>
    <row r="20" spans="1:25" ht="15" x14ac:dyDescent="0.25">
      <c r="A20" s="24" t="s">
        <v>149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  <c r="U20" s="36">
        <v>-6</v>
      </c>
      <c r="V20" s="34">
        <v>-5</v>
      </c>
      <c r="W20" s="83">
        <v>-5</v>
      </c>
      <c r="X20" s="83">
        <v>5</v>
      </c>
      <c r="Y20" s="91">
        <v>11</v>
      </c>
    </row>
    <row r="21" spans="1:25" x14ac:dyDescent="0.2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  <c r="U21" s="39"/>
      <c r="V21" s="37"/>
      <c r="W21" s="38"/>
      <c r="X21" s="38"/>
      <c r="Y21" s="39"/>
    </row>
    <row r="22" spans="1:25" ht="15" x14ac:dyDescent="0.25">
      <c r="A22" s="6" t="s">
        <v>219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  <c r="U22" s="36">
        <v>270</v>
      </c>
      <c r="V22" s="34">
        <v>325</v>
      </c>
      <c r="W22" s="83">
        <v>386</v>
      </c>
      <c r="X22" s="83">
        <v>180.90081618102548</v>
      </c>
      <c r="Y22" s="91">
        <v>110.31747258452326</v>
      </c>
    </row>
    <row r="23" spans="1:25" ht="15" x14ac:dyDescent="0.25">
      <c r="A23" s="6" t="s">
        <v>220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  <c r="U23" s="36">
        <v>14</v>
      </c>
      <c r="V23" s="34">
        <v>198</v>
      </c>
      <c r="W23" s="83">
        <v>222</v>
      </c>
      <c r="X23" s="83">
        <v>271.74791409368999</v>
      </c>
      <c r="Y23" s="91">
        <v>341.9603004739601</v>
      </c>
    </row>
    <row r="24" spans="1:25" ht="15" x14ac:dyDescent="0.25">
      <c r="A24" s="6" t="s">
        <v>221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  <c r="U24" s="36">
        <v>-340</v>
      </c>
      <c r="V24" s="34">
        <v>-271</v>
      </c>
      <c r="W24" s="83">
        <v>-282</v>
      </c>
      <c r="X24" s="83">
        <v>261.22371427005385</v>
      </c>
      <c r="Y24" s="91">
        <v>592.23309498915683</v>
      </c>
    </row>
    <row r="25" spans="1:25" x14ac:dyDescent="0.2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  <c r="U25" s="39"/>
      <c r="V25" s="37"/>
      <c r="W25" s="38"/>
      <c r="X25" s="38"/>
      <c r="Y25" s="39"/>
    </row>
    <row r="26" spans="1:25" ht="15" x14ac:dyDescent="0.25">
      <c r="A26" s="6" t="s">
        <v>222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  <c r="U26" s="36">
        <v>73</v>
      </c>
      <c r="V26" s="34">
        <v>51</v>
      </c>
      <c r="W26" s="83">
        <v>74</v>
      </c>
      <c r="X26" s="83">
        <v>46.965093697675243</v>
      </c>
      <c r="Y26" s="91">
        <v>88.906130310143197</v>
      </c>
    </row>
    <row r="27" spans="1:25" ht="15" x14ac:dyDescent="0.25">
      <c r="A27" s="6" t="s">
        <v>223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  <c r="U27" s="36">
        <v>-8</v>
      </c>
      <c r="V27" s="34">
        <v>-10</v>
      </c>
      <c r="W27" s="83">
        <v>-25</v>
      </c>
      <c r="X27" s="83">
        <v>-32.436824672493472</v>
      </c>
      <c r="Y27" s="91">
        <v>-1.7648191090215477</v>
      </c>
    </row>
    <row r="28" spans="1:25" ht="15" x14ac:dyDescent="0.25">
      <c r="A28" s="6" t="s">
        <v>224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  <c r="U28" s="36">
        <v>71</v>
      </c>
      <c r="V28" s="34">
        <v>-21</v>
      </c>
      <c r="W28" s="83">
        <v>-30</v>
      </c>
      <c r="X28" s="83">
        <v>238.265747280894</v>
      </c>
      <c r="Y28" s="91">
        <v>39.788158427942264</v>
      </c>
    </row>
    <row r="29" spans="1:25" x14ac:dyDescent="0.2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  <c r="U29" s="39"/>
      <c r="V29" s="37"/>
      <c r="W29" s="38"/>
      <c r="X29" s="38"/>
      <c r="Y29" s="39"/>
    </row>
    <row r="30" spans="1:25" s="23" customFormat="1" x14ac:dyDescent="0.2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  <c r="U30" s="30" t="s">
        <v>12</v>
      </c>
      <c r="V30" s="28" t="s">
        <v>9</v>
      </c>
      <c r="W30" s="29" t="s">
        <v>10</v>
      </c>
      <c r="X30" s="29" t="s">
        <v>11</v>
      </c>
      <c r="Y30" s="30" t="s">
        <v>12</v>
      </c>
    </row>
    <row r="31" spans="1:25" ht="15" x14ac:dyDescent="0.25">
      <c r="A31" s="6" t="s">
        <v>147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00">
        <v>26</v>
      </c>
      <c r="T31" s="83">
        <v>14</v>
      </c>
      <c r="U31" s="36">
        <v>17</v>
      </c>
      <c r="V31" s="34">
        <v>22</v>
      </c>
      <c r="W31" s="83">
        <v>20</v>
      </c>
      <c r="X31" s="83">
        <v>17</v>
      </c>
      <c r="Y31" s="91">
        <v>11</v>
      </c>
    </row>
    <row r="32" spans="1:25" ht="15" x14ac:dyDescent="0.25">
      <c r="A32" s="6" t="s">
        <v>148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00">
        <v>-14</v>
      </c>
      <c r="T32" s="83">
        <v>-3</v>
      </c>
      <c r="U32" s="36">
        <v>3</v>
      </c>
      <c r="V32" s="34">
        <v>13</v>
      </c>
      <c r="W32" s="83">
        <v>20</v>
      </c>
      <c r="X32" s="83">
        <v>24</v>
      </c>
      <c r="Y32" s="91">
        <v>23</v>
      </c>
    </row>
    <row r="33" spans="1:25" ht="15" x14ac:dyDescent="0.25">
      <c r="A33" s="6" t="s">
        <v>149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00">
        <v>1</v>
      </c>
      <c r="T33" s="83">
        <v>2</v>
      </c>
      <c r="U33" s="36">
        <v>1</v>
      </c>
      <c r="V33" s="34">
        <v>1</v>
      </c>
      <c r="W33" s="83">
        <v>1</v>
      </c>
      <c r="X33" s="83">
        <v>0</v>
      </c>
      <c r="Y33" s="91">
        <v>1</v>
      </c>
    </row>
    <row r="34" spans="1:25" x14ac:dyDescent="0.2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  <c r="U34" s="39"/>
      <c r="V34" s="37"/>
      <c r="W34" s="38"/>
      <c r="X34" s="38"/>
      <c r="Y34" s="39"/>
    </row>
    <row r="35" spans="1:25" ht="15" x14ac:dyDescent="0.25">
      <c r="A35" s="6" t="s">
        <v>219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00">
        <v>1025</v>
      </c>
      <c r="T35" s="83">
        <v>664</v>
      </c>
      <c r="U35" s="36">
        <v>806</v>
      </c>
      <c r="V35" s="40">
        <v>1098</v>
      </c>
      <c r="W35" s="83">
        <v>1185</v>
      </c>
      <c r="X35" s="83">
        <v>1096.2040630054046</v>
      </c>
      <c r="Y35" s="91">
        <v>736.07198795363024</v>
      </c>
    </row>
    <row r="36" spans="1:25" ht="15" x14ac:dyDescent="0.25">
      <c r="A36" s="6" t="s">
        <v>220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00">
        <v>-480</v>
      </c>
      <c r="T36" s="83">
        <v>-115</v>
      </c>
      <c r="U36" s="36">
        <v>106</v>
      </c>
      <c r="V36" s="34">
        <v>484</v>
      </c>
      <c r="W36" s="83">
        <v>830</v>
      </c>
      <c r="X36" s="83">
        <v>1140.2504453872191</v>
      </c>
      <c r="Y36" s="91">
        <v>1089.3839662868604</v>
      </c>
    </row>
    <row r="37" spans="1:25" ht="15" x14ac:dyDescent="0.25">
      <c r="A37" s="6" t="s">
        <v>221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00">
        <v>40</v>
      </c>
      <c r="T37" s="83">
        <v>73</v>
      </c>
      <c r="U37" s="36">
        <v>43</v>
      </c>
      <c r="V37" s="34">
        <v>54</v>
      </c>
      <c r="W37" s="83">
        <v>40</v>
      </c>
      <c r="X37" s="83">
        <v>3.036527900786171</v>
      </c>
      <c r="Y37" s="91">
        <v>80.226777678579424</v>
      </c>
    </row>
    <row r="38" spans="1:25" x14ac:dyDescent="0.2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  <c r="U38" s="39"/>
      <c r="V38" s="37"/>
      <c r="W38" s="38"/>
      <c r="X38" s="38"/>
      <c r="Y38" s="39"/>
    </row>
    <row r="39" spans="1:25" ht="15" x14ac:dyDescent="0.25">
      <c r="A39" s="6" t="s">
        <v>222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00">
        <v>328</v>
      </c>
      <c r="T39" s="83">
        <v>155</v>
      </c>
      <c r="U39" s="36">
        <v>247</v>
      </c>
      <c r="V39" s="34">
        <v>235</v>
      </c>
      <c r="W39" s="83">
        <v>335</v>
      </c>
      <c r="X39" s="83">
        <v>338.77303148133899</v>
      </c>
      <c r="Y39" s="91">
        <v>291.24851306838752</v>
      </c>
    </row>
    <row r="40" spans="1:25" ht="15" x14ac:dyDescent="0.25">
      <c r="A40" s="6" t="s">
        <v>223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00">
        <v>-80</v>
      </c>
      <c r="T40" s="83">
        <v>-18</v>
      </c>
      <c r="U40" s="36">
        <v>14</v>
      </c>
      <c r="V40" s="34">
        <v>103</v>
      </c>
      <c r="W40" s="83">
        <v>175</v>
      </c>
      <c r="X40" s="83">
        <v>233.76378397701319</v>
      </c>
      <c r="Y40" s="91">
        <v>224.8119308395998</v>
      </c>
    </row>
    <row r="41" spans="1:25" ht="15" x14ac:dyDescent="0.25">
      <c r="A41" s="6" t="s">
        <v>224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00">
        <v>0</v>
      </c>
      <c r="T41" s="83">
        <v>10</v>
      </c>
      <c r="U41" s="36">
        <v>-60</v>
      </c>
      <c r="V41" s="34">
        <v>-28</v>
      </c>
      <c r="W41" s="83">
        <v>-76</v>
      </c>
      <c r="X41" s="83">
        <v>-84.78957796628211</v>
      </c>
      <c r="Y41" s="91">
        <v>-48.570971022007406</v>
      </c>
    </row>
    <row r="42" spans="1:25" x14ac:dyDescent="0.2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  <c r="U42" s="39"/>
      <c r="V42" s="37"/>
      <c r="W42" s="38"/>
      <c r="X42" s="38"/>
      <c r="Y42" s="39"/>
    </row>
    <row r="43" spans="1:25" s="23" customFormat="1" x14ac:dyDescent="0.2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  <c r="U43" s="30" t="s">
        <v>12</v>
      </c>
      <c r="V43" s="28" t="s">
        <v>9</v>
      </c>
      <c r="W43" s="29" t="s">
        <v>10</v>
      </c>
      <c r="X43" s="29" t="s">
        <v>11</v>
      </c>
      <c r="Y43" s="30" t="s">
        <v>12</v>
      </c>
    </row>
    <row r="44" spans="1:25" ht="15" x14ac:dyDescent="0.25">
      <c r="A44" s="6" t="s">
        <v>147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00">
        <v>0</v>
      </c>
      <c r="T44" s="83">
        <v>-7</v>
      </c>
      <c r="U44" s="36">
        <v>0</v>
      </c>
      <c r="V44" s="34">
        <v>-2</v>
      </c>
      <c r="W44" s="83">
        <v>-5</v>
      </c>
      <c r="X44" s="83">
        <v>-2</v>
      </c>
      <c r="Y44" s="91">
        <v>-10</v>
      </c>
    </row>
    <row r="45" spans="1:25" ht="15" x14ac:dyDescent="0.25">
      <c r="A45" s="6" t="s">
        <v>148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00">
        <v>-4</v>
      </c>
      <c r="T45" s="83">
        <v>1</v>
      </c>
      <c r="U45" s="36">
        <v>3</v>
      </c>
      <c r="V45" s="34">
        <v>7</v>
      </c>
      <c r="W45" s="83">
        <v>10</v>
      </c>
      <c r="X45" s="83">
        <v>15</v>
      </c>
      <c r="Y45" s="91">
        <v>9</v>
      </c>
    </row>
    <row r="46" spans="1:25" ht="15" x14ac:dyDescent="0.25">
      <c r="A46" s="6" t="s">
        <v>149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00">
        <v>-1</v>
      </c>
      <c r="T46" s="83">
        <v>-2</v>
      </c>
      <c r="U46" s="36">
        <v>-2</v>
      </c>
      <c r="V46" s="34">
        <v>1</v>
      </c>
      <c r="W46" s="83">
        <v>1</v>
      </c>
      <c r="X46" s="83">
        <v>15</v>
      </c>
      <c r="Y46" s="91">
        <v>10</v>
      </c>
    </row>
    <row r="47" spans="1:25" x14ac:dyDescent="0.2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  <c r="U47" s="39"/>
      <c r="V47" s="37"/>
      <c r="W47" s="38"/>
      <c r="X47" s="38"/>
      <c r="Y47" s="39"/>
    </row>
    <row r="48" spans="1:25" ht="15" x14ac:dyDescent="0.25">
      <c r="A48" s="6" t="s">
        <v>219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00">
        <v>1</v>
      </c>
      <c r="T48" s="83">
        <v>-167</v>
      </c>
      <c r="U48" s="36">
        <v>2</v>
      </c>
      <c r="V48" s="34">
        <v>-48</v>
      </c>
      <c r="W48" s="83">
        <v>-124</v>
      </c>
      <c r="X48" s="83">
        <v>-45.646812526604627</v>
      </c>
      <c r="Y48" s="91">
        <v>-258.19015637152177</v>
      </c>
    </row>
    <row r="49" spans="1:25" ht="15" x14ac:dyDescent="0.25">
      <c r="A49" s="6" t="s">
        <v>220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00">
        <v>-94</v>
      </c>
      <c r="T49" s="83">
        <v>11</v>
      </c>
      <c r="U49" s="36">
        <v>70</v>
      </c>
      <c r="V49" s="34">
        <v>141</v>
      </c>
      <c r="W49" s="83">
        <v>245</v>
      </c>
      <c r="X49" s="83">
        <v>301.58264296578011</v>
      </c>
      <c r="Y49" s="91">
        <v>221.38536816157961</v>
      </c>
    </row>
    <row r="50" spans="1:25" ht="15" x14ac:dyDescent="0.25">
      <c r="A50" s="6" t="s">
        <v>221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00">
        <v>-20</v>
      </c>
      <c r="T50" s="83">
        <v>-52</v>
      </c>
      <c r="U50" s="36">
        <v>-59</v>
      </c>
      <c r="V50" s="34">
        <v>13</v>
      </c>
      <c r="W50" s="83">
        <v>15</v>
      </c>
      <c r="X50" s="83">
        <v>390.15354274926403</v>
      </c>
      <c r="Y50" s="91">
        <v>253.48949270355212</v>
      </c>
    </row>
    <row r="51" spans="1:25" x14ac:dyDescent="0.2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  <c r="U51" s="39"/>
      <c r="V51" s="37"/>
      <c r="W51" s="38"/>
      <c r="X51" s="38"/>
      <c r="Y51" s="39"/>
    </row>
    <row r="52" spans="1:25" ht="15" x14ac:dyDescent="0.25">
      <c r="A52" s="6" t="s">
        <v>222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00">
        <v>30</v>
      </c>
      <c r="T52" s="83">
        <v>-46</v>
      </c>
      <c r="U52" s="36">
        <v>-130</v>
      </c>
      <c r="V52" s="34">
        <v>-4</v>
      </c>
      <c r="W52" s="83">
        <v>-163</v>
      </c>
      <c r="X52" s="83">
        <v>-61.068617385809851</v>
      </c>
      <c r="Y52" s="91">
        <v>-228.17294421428034</v>
      </c>
    </row>
    <row r="53" spans="1:25" ht="15" x14ac:dyDescent="0.25">
      <c r="A53" s="6" t="s">
        <v>223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00">
        <v>-14</v>
      </c>
      <c r="T53" s="83">
        <v>-12</v>
      </c>
      <c r="U53" s="36">
        <v>3</v>
      </c>
      <c r="V53" s="34">
        <v>-8</v>
      </c>
      <c r="W53" s="83">
        <v>24</v>
      </c>
      <c r="X53" s="83">
        <v>40.914735023732895</v>
      </c>
      <c r="Y53" s="91">
        <v>37.606330861765265</v>
      </c>
    </row>
    <row r="54" spans="1:25" ht="15" x14ac:dyDescent="0.25">
      <c r="A54" s="6" t="s">
        <v>224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00">
        <v>19</v>
      </c>
      <c r="T54" s="83">
        <v>8</v>
      </c>
      <c r="U54" s="36">
        <v>16</v>
      </c>
      <c r="V54" s="34">
        <v>1</v>
      </c>
      <c r="W54" s="83">
        <v>-18</v>
      </c>
      <c r="X54" s="83">
        <v>20.385025445152003</v>
      </c>
      <c r="Y54" s="91">
        <v>-22.308219909601</v>
      </c>
    </row>
    <row r="55" spans="1:25" x14ac:dyDescent="0.2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  <c r="U55" s="39"/>
      <c r="V55" s="37"/>
      <c r="W55" s="38"/>
      <c r="X55" s="38"/>
      <c r="Y55" s="39"/>
    </row>
    <row r="56" spans="1:25" s="23" customFormat="1" x14ac:dyDescent="0.2">
      <c r="A56" s="11" t="s">
        <v>144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  <c r="U56" s="30" t="s">
        <v>12</v>
      </c>
      <c r="V56" s="28" t="s">
        <v>9</v>
      </c>
      <c r="W56" s="29" t="s">
        <v>10</v>
      </c>
      <c r="X56" s="29" t="s">
        <v>11</v>
      </c>
      <c r="Y56" s="30" t="s">
        <v>12</v>
      </c>
    </row>
    <row r="57" spans="1:25" ht="15" x14ac:dyDescent="0.25">
      <c r="A57" s="6" t="s">
        <v>147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00">
        <v>17</v>
      </c>
      <c r="T57" s="83">
        <v>7</v>
      </c>
      <c r="U57" s="36">
        <v>7</v>
      </c>
      <c r="V57" s="34">
        <v>11</v>
      </c>
      <c r="W57" s="83">
        <v>6</v>
      </c>
      <c r="X57" s="83">
        <v>19</v>
      </c>
      <c r="Y57" s="91">
        <v>24</v>
      </c>
    </row>
    <row r="58" spans="1:25" ht="15" x14ac:dyDescent="0.25">
      <c r="A58" s="6" t="s">
        <v>148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00">
        <v>-9</v>
      </c>
      <c r="T58" s="83">
        <v>-2</v>
      </c>
      <c r="U58" s="36">
        <v>2</v>
      </c>
      <c r="V58" s="34">
        <v>10</v>
      </c>
      <c r="W58" s="83">
        <v>13</v>
      </c>
      <c r="X58" s="83">
        <v>18</v>
      </c>
      <c r="Y58" s="91">
        <v>17</v>
      </c>
    </row>
    <row r="59" spans="1:25" ht="15" x14ac:dyDescent="0.25">
      <c r="A59" s="6" t="s">
        <v>149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00">
        <v>4</v>
      </c>
      <c r="T59" s="83">
        <v>3</v>
      </c>
      <c r="U59" s="36">
        <v>3</v>
      </c>
      <c r="V59" s="34">
        <v>2</v>
      </c>
      <c r="W59" s="83">
        <v>2</v>
      </c>
      <c r="X59" s="83">
        <v>2</v>
      </c>
      <c r="Y59" s="91">
        <v>4</v>
      </c>
    </row>
    <row r="60" spans="1:25" x14ac:dyDescent="0.2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  <c r="U60" s="39"/>
      <c r="V60" s="37"/>
      <c r="W60" s="38"/>
      <c r="X60" s="38"/>
      <c r="Y60" s="39"/>
    </row>
    <row r="61" spans="1:25" ht="15" x14ac:dyDescent="0.25">
      <c r="A61" s="6" t="s">
        <v>219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00">
        <v>517</v>
      </c>
      <c r="T61" s="83">
        <v>233</v>
      </c>
      <c r="U61" s="36">
        <v>238</v>
      </c>
      <c r="V61" s="34">
        <v>399</v>
      </c>
      <c r="W61" s="83">
        <v>258</v>
      </c>
      <c r="X61" s="83">
        <v>804.88817997989247</v>
      </c>
      <c r="Y61" s="91">
        <v>1069.1246970685115</v>
      </c>
    </row>
    <row r="62" spans="1:25" ht="15" x14ac:dyDescent="0.25">
      <c r="A62" s="6" t="s">
        <v>220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00">
        <v>-252</v>
      </c>
      <c r="T62" s="83">
        <v>-48</v>
      </c>
      <c r="U62" s="36">
        <v>82</v>
      </c>
      <c r="V62" s="34">
        <v>279</v>
      </c>
      <c r="W62" s="83">
        <v>430</v>
      </c>
      <c r="X62" s="83">
        <v>561.92246352911047</v>
      </c>
      <c r="Y62" s="91">
        <v>532.78294955043964</v>
      </c>
    </row>
    <row r="63" spans="1:25" ht="15" x14ac:dyDescent="0.25">
      <c r="A63" s="6" t="s">
        <v>221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00">
        <v>124</v>
      </c>
      <c r="T63" s="83">
        <v>92</v>
      </c>
      <c r="U63" s="36">
        <v>93</v>
      </c>
      <c r="V63" s="34">
        <v>72</v>
      </c>
      <c r="W63" s="83">
        <v>89</v>
      </c>
      <c r="X63" s="83">
        <v>70.439791649267818</v>
      </c>
      <c r="Y63" s="91">
        <v>174.46077471937846</v>
      </c>
    </row>
    <row r="64" spans="1:25" x14ac:dyDescent="0.2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  <c r="U64" s="39"/>
      <c r="V64" s="37"/>
      <c r="W64" s="38"/>
      <c r="X64" s="38"/>
      <c r="Y64" s="39"/>
    </row>
    <row r="65" spans="1:25" ht="15" x14ac:dyDescent="0.25">
      <c r="A65" s="6" t="s">
        <v>222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00">
        <v>323</v>
      </c>
      <c r="T65" s="83">
        <v>67</v>
      </c>
      <c r="U65" s="36">
        <v>48</v>
      </c>
      <c r="V65" s="34">
        <v>-2</v>
      </c>
      <c r="W65" s="83">
        <v>2</v>
      </c>
      <c r="X65" s="83">
        <v>161.79616789506628</v>
      </c>
      <c r="Y65" s="91">
        <v>249.14704792269521</v>
      </c>
    </row>
    <row r="66" spans="1:25" ht="15" x14ac:dyDescent="0.25">
      <c r="A66" s="6" t="s">
        <v>223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00">
        <v>-60</v>
      </c>
      <c r="T66" s="83">
        <v>-26</v>
      </c>
      <c r="U66" s="36">
        <v>5</v>
      </c>
      <c r="V66" s="34">
        <v>54</v>
      </c>
      <c r="W66" s="83">
        <v>100</v>
      </c>
      <c r="X66" s="83">
        <v>143.40095588754539</v>
      </c>
      <c r="Y66" s="91">
        <v>109.84261276491472</v>
      </c>
    </row>
    <row r="67" spans="1:25" ht="15" x14ac:dyDescent="0.25">
      <c r="A67" s="6" t="s">
        <v>224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00">
        <v>-18</v>
      </c>
      <c r="T67" s="83">
        <v>-5</v>
      </c>
      <c r="U67" s="36">
        <v>-12</v>
      </c>
      <c r="V67" s="34">
        <v>-8</v>
      </c>
      <c r="W67" s="83">
        <v>2</v>
      </c>
      <c r="X67" s="83">
        <v>-0.1783376724637401</v>
      </c>
      <c r="Y67" s="91">
        <v>-0.11253317164496139</v>
      </c>
    </row>
    <row r="68" spans="1:25" x14ac:dyDescent="0.2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  <c r="U68" s="39"/>
      <c r="V68" s="37"/>
      <c r="W68" s="38"/>
      <c r="X68" s="38"/>
      <c r="Y68" s="39"/>
    </row>
    <row r="69" spans="1:25" s="23" customFormat="1" x14ac:dyDescent="0.2">
      <c r="A69" s="11" t="s">
        <v>145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  <c r="U69" s="30" t="s">
        <v>12</v>
      </c>
      <c r="V69" s="28" t="s">
        <v>9</v>
      </c>
      <c r="W69" s="29" t="s">
        <v>10</v>
      </c>
      <c r="X69" s="29" t="s">
        <v>11</v>
      </c>
      <c r="Y69" s="30" t="s">
        <v>12</v>
      </c>
    </row>
    <row r="70" spans="1:25" ht="15" x14ac:dyDescent="0.25">
      <c r="A70" s="6" t="s">
        <v>147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00">
        <v>21</v>
      </c>
      <c r="T70" s="83">
        <v>10</v>
      </c>
      <c r="U70" s="36">
        <v>14</v>
      </c>
      <c r="V70" s="34">
        <v>20</v>
      </c>
      <c r="W70" s="83">
        <v>19</v>
      </c>
      <c r="X70" s="83">
        <v>20</v>
      </c>
      <c r="Y70" s="91">
        <v>10</v>
      </c>
    </row>
    <row r="71" spans="1:25" ht="15" x14ac:dyDescent="0.25">
      <c r="A71" s="6" t="s">
        <v>148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00">
        <v>-11</v>
      </c>
      <c r="T71" s="83">
        <v>-3</v>
      </c>
      <c r="U71" s="36">
        <v>1</v>
      </c>
      <c r="V71" s="34">
        <v>8</v>
      </c>
      <c r="W71" s="83">
        <v>13</v>
      </c>
      <c r="X71" s="83">
        <v>16</v>
      </c>
      <c r="Y71" s="91">
        <v>14</v>
      </c>
    </row>
    <row r="72" spans="1:25" ht="15" x14ac:dyDescent="0.25">
      <c r="A72" s="6" t="s">
        <v>149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00">
        <v>12</v>
      </c>
      <c r="T72" s="83">
        <v>6</v>
      </c>
      <c r="U72" s="36">
        <v>0</v>
      </c>
      <c r="V72" s="34">
        <v>1</v>
      </c>
      <c r="W72" s="83">
        <v>1</v>
      </c>
      <c r="X72" s="83">
        <v>1</v>
      </c>
      <c r="Y72" s="91">
        <v>2</v>
      </c>
    </row>
    <row r="73" spans="1:25" x14ac:dyDescent="0.2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  <c r="U73" s="39"/>
      <c r="V73" s="37"/>
      <c r="W73" s="38"/>
      <c r="X73" s="38"/>
      <c r="Y73" s="39"/>
    </row>
    <row r="74" spans="1:25" ht="15" x14ac:dyDescent="0.25">
      <c r="A74" s="6" t="s">
        <v>219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00">
        <v>1255</v>
      </c>
      <c r="T74" s="83">
        <v>661</v>
      </c>
      <c r="U74" s="42">
        <v>1115</v>
      </c>
      <c r="V74" s="40">
        <v>1589</v>
      </c>
      <c r="W74" s="83">
        <v>1714</v>
      </c>
      <c r="X74" s="83">
        <v>1794.4350392755418</v>
      </c>
      <c r="Y74" s="91">
        <v>1001.9695650656074</v>
      </c>
    </row>
    <row r="75" spans="1:25" ht="15" x14ac:dyDescent="0.25">
      <c r="A75" s="6" t="s">
        <v>220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00">
        <v>-506</v>
      </c>
      <c r="T75" s="83">
        <v>-152</v>
      </c>
      <c r="U75" s="36">
        <v>58</v>
      </c>
      <c r="V75" s="34">
        <v>485</v>
      </c>
      <c r="W75" s="83">
        <v>830</v>
      </c>
      <c r="X75" s="83">
        <v>1081.5056407739492</v>
      </c>
      <c r="Y75" s="91">
        <v>1171.3728579818066</v>
      </c>
    </row>
    <row r="76" spans="1:25" ht="15" x14ac:dyDescent="0.25">
      <c r="A76" s="6" t="s">
        <v>221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00">
        <v>706</v>
      </c>
      <c r="T76" s="83">
        <v>433</v>
      </c>
      <c r="U76" s="36">
        <v>26</v>
      </c>
      <c r="V76" s="34">
        <v>79</v>
      </c>
      <c r="W76" s="83">
        <v>123</v>
      </c>
      <c r="X76" s="83">
        <v>132.57227425380924</v>
      </c>
      <c r="Y76" s="91">
        <v>235.33875819259461</v>
      </c>
    </row>
    <row r="77" spans="1:25" x14ac:dyDescent="0.2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  <c r="U77" s="39"/>
      <c r="V77" s="37"/>
      <c r="W77" s="38"/>
      <c r="X77" s="38"/>
      <c r="Y77" s="39"/>
    </row>
    <row r="78" spans="1:25" ht="15" x14ac:dyDescent="0.25">
      <c r="A78" s="6" t="s">
        <v>222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00">
        <v>492</v>
      </c>
      <c r="T78" s="83">
        <v>184</v>
      </c>
      <c r="U78" s="36">
        <v>258</v>
      </c>
      <c r="V78" s="34">
        <v>372</v>
      </c>
      <c r="W78" s="83">
        <v>304</v>
      </c>
      <c r="X78" s="83">
        <v>382.65089118808282</v>
      </c>
      <c r="Y78" s="91">
        <v>194.84876141312614</v>
      </c>
    </row>
    <row r="79" spans="1:25" ht="15" x14ac:dyDescent="0.25">
      <c r="A79" s="6" t="s">
        <v>223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00">
        <v>-75</v>
      </c>
      <c r="T79" s="83">
        <v>-39</v>
      </c>
      <c r="U79" s="36">
        <v>-4</v>
      </c>
      <c r="V79" s="34">
        <v>73</v>
      </c>
      <c r="W79" s="83">
        <v>127</v>
      </c>
      <c r="X79" s="83">
        <v>159.77982710314933</v>
      </c>
      <c r="Y79" s="91">
        <v>209.81935939201398</v>
      </c>
    </row>
    <row r="80" spans="1:25" ht="15" x14ac:dyDescent="0.25">
      <c r="A80" s="46" t="s">
        <v>224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43">
        <v>24</v>
      </c>
      <c r="S80" s="213">
        <v>34</v>
      </c>
      <c r="T80" s="214">
        <v>-219</v>
      </c>
      <c r="U80" s="44">
        <v>0</v>
      </c>
      <c r="V80" s="43">
        <v>14</v>
      </c>
      <c r="W80" s="213">
        <v>24</v>
      </c>
      <c r="X80" s="213">
        <v>1</v>
      </c>
      <c r="Y80" s="252">
        <v>-3.6044124376701356</v>
      </c>
    </row>
    <row r="81" spans="19:19" x14ac:dyDescent="0.2">
      <c r="S81" s="38"/>
    </row>
  </sheetData>
  <mergeCells count="3"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85" zoomScaleNormal="85" workbookViewId="0">
      <selection activeCell="O29" sqref="O29"/>
    </sheetView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28515625" style="6" customWidth="1"/>
    <col min="10" max="10" width="11.42578125" style="6" bestFit="1" customWidth="1"/>
    <col min="11" max="16384" width="8.85546875" style="6"/>
  </cols>
  <sheetData>
    <row r="1" spans="1:9" s="2" customFormat="1" ht="22.5" x14ac:dyDescent="0.3">
      <c r="A1" s="21" t="s">
        <v>0</v>
      </c>
    </row>
    <row r="2" spans="1:9" s="2" customFormat="1" ht="15" x14ac:dyDescent="0.2">
      <c r="A2" s="88" t="s">
        <v>1</v>
      </c>
    </row>
    <row r="3" spans="1:9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s="8" customFormat="1" x14ac:dyDescent="0.2">
      <c r="A5" s="60" t="s">
        <v>2</v>
      </c>
      <c r="B5" s="45"/>
    </row>
    <row r="6" spans="1:9" ht="15" x14ac:dyDescent="0.25">
      <c r="A6" s="39" t="s">
        <v>412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3">
        <v>18982</v>
      </c>
      <c r="H6" s="63">
        <v>20522</v>
      </c>
      <c r="I6" s="63">
        <v>22858</v>
      </c>
    </row>
    <row r="7" spans="1:9" ht="15" x14ac:dyDescent="0.25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3">
        <v>19013</v>
      </c>
      <c r="H7" s="63">
        <v>20507</v>
      </c>
      <c r="I7" s="63">
        <v>28344</v>
      </c>
    </row>
    <row r="8" spans="1:9" ht="15" x14ac:dyDescent="0.25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3">
        <v>8841</v>
      </c>
      <c r="H8" s="63">
        <v>8719</v>
      </c>
      <c r="I8" s="63">
        <v>9824</v>
      </c>
    </row>
    <row r="9" spans="1:9" ht="15" x14ac:dyDescent="0.25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3">
        <v>14158</v>
      </c>
      <c r="H9" s="63">
        <v>14604</v>
      </c>
      <c r="I9" s="63">
        <v>19344</v>
      </c>
    </row>
    <row r="10" spans="1:9" ht="15" x14ac:dyDescent="0.25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3">
        <v>28323</v>
      </c>
      <c r="H10" s="63">
        <v>32690</v>
      </c>
      <c r="I10" s="63">
        <v>42928</v>
      </c>
    </row>
    <row r="11" spans="1:9" ht="15" x14ac:dyDescent="0.25">
      <c r="A11" s="129" t="s">
        <v>306</v>
      </c>
      <c r="B11" s="130">
        <v>-1318</v>
      </c>
      <c r="C11" s="131">
        <v>-1263</v>
      </c>
      <c r="D11" s="131">
        <v>-1249</v>
      </c>
      <c r="E11" s="131">
        <v>-1632</v>
      </c>
      <c r="F11" s="131">
        <v>-1952</v>
      </c>
      <c r="G11" s="131">
        <v>-1668</v>
      </c>
      <c r="H11" s="131">
        <v>-2036</v>
      </c>
      <c r="I11" s="131">
        <v>-2505</v>
      </c>
    </row>
    <row r="12" spans="1:9" s="7" customFormat="1" x14ac:dyDescent="0.2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1">
        <v>87649</v>
      </c>
      <c r="H12" s="111">
        <v>95007</v>
      </c>
      <c r="I12" s="111">
        <v>120793</v>
      </c>
    </row>
    <row r="13" spans="1:9" s="7" customFormat="1" x14ac:dyDescent="0.2">
      <c r="A13" s="56"/>
      <c r="B13" s="47"/>
      <c r="C13" s="48"/>
      <c r="D13" s="48"/>
      <c r="E13" s="48"/>
      <c r="F13" s="48"/>
      <c r="G13" s="48"/>
      <c r="H13" s="48"/>
      <c r="I13" s="48"/>
    </row>
    <row r="14" spans="1:9" s="7" customFormat="1" x14ac:dyDescent="0.2">
      <c r="A14" s="39" t="s">
        <v>139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1">
        <v>-53336</v>
      </c>
      <c r="H14" s="51">
        <v>-57231</v>
      </c>
      <c r="I14" s="51">
        <v>-72862</v>
      </c>
    </row>
    <row r="15" spans="1:9" s="7" customFormat="1" x14ac:dyDescent="0.2">
      <c r="A15" s="56"/>
      <c r="B15" s="47"/>
      <c r="C15" s="48"/>
      <c r="D15" s="48"/>
      <c r="E15" s="48"/>
      <c r="F15" s="48"/>
      <c r="G15" s="48"/>
      <c r="H15" s="48"/>
      <c r="I15" s="48"/>
    </row>
    <row r="16" spans="1:9" s="7" customFormat="1" x14ac:dyDescent="0.2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1">
        <v>34313</v>
      </c>
      <c r="H16" s="111">
        <v>37777</v>
      </c>
      <c r="I16" s="111">
        <v>47931</v>
      </c>
    </row>
    <row r="17" spans="1:9" s="7" customFormat="1" x14ac:dyDescent="0.2">
      <c r="A17" s="56"/>
      <c r="B17" s="47"/>
      <c r="C17" s="48"/>
      <c r="D17" s="48"/>
      <c r="E17" s="48"/>
      <c r="F17" s="48"/>
      <c r="G17" s="48"/>
      <c r="H17" s="48"/>
      <c r="I17" s="48"/>
    </row>
    <row r="18" spans="1:9" s="7" customFormat="1" x14ac:dyDescent="0.2">
      <c r="A18" s="39" t="s">
        <v>140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1">
        <v>-24021</v>
      </c>
      <c r="H18" s="51">
        <v>-23614</v>
      </c>
      <c r="I18" s="51">
        <v>-29425</v>
      </c>
    </row>
    <row r="19" spans="1:9" s="7" customFormat="1" x14ac:dyDescent="0.2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1">
        <v>257</v>
      </c>
      <c r="H19" s="51">
        <v>19</v>
      </c>
      <c r="I19" s="51">
        <v>26</v>
      </c>
    </row>
    <row r="20" spans="1:9" s="7" customFormat="1" x14ac:dyDescent="0.2">
      <c r="A20" s="39" t="s">
        <v>17</v>
      </c>
      <c r="B20" s="47"/>
      <c r="C20" s="48"/>
      <c r="D20" s="48"/>
      <c r="E20" s="51">
        <v>-5595</v>
      </c>
      <c r="F20" s="51"/>
      <c r="G20" s="48"/>
      <c r="H20" s="48"/>
      <c r="I20" s="48"/>
    </row>
    <row r="21" spans="1:9" s="7" customFormat="1" x14ac:dyDescent="0.2">
      <c r="A21" s="39" t="s">
        <v>390</v>
      </c>
      <c r="B21" s="47"/>
      <c r="C21" s="48"/>
      <c r="D21" s="48"/>
      <c r="E21" s="51"/>
      <c r="F21" s="51"/>
      <c r="G21" s="51">
        <v>1909</v>
      </c>
      <c r="H21" s="51"/>
      <c r="I21" s="51"/>
    </row>
    <row r="22" spans="1:9" x14ac:dyDescent="0.2">
      <c r="A22" s="56"/>
      <c r="B22" s="37"/>
      <c r="C22" s="38"/>
      <c r="D22" s="38"/>
      <c r="E22" s="38"/>
      <c r="F22" s="38"/>
      <c r="G22" s="38"/>
      <c r="H22" s="38"/>
      <c r="I22" s="38"/>
    </row>
    <row r="23" spans="1:9" s="8" customFormat="1" x14ac:dyDescent="0.2">
      <c r="A23" s="60" t="s">
        <v>305</v>
      </c>
      <c r="B23" s="45"/>
    </row>
    <row r="24" spans="1:9" ht="15" x14ac:dyDescent="0.25">
      <c r="A24" s="39" t="s">
        <v>412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3">
        <v>2263</v>
      </c>
      <c r="H24" s="63">
        <v>2916</v>
      </c>
      <c r="I24" s="63">
        <v>3335</v>
      </c>
    </row>
    <row r="25" spans="1:9" ht="15" x14ac:dyDescent="0.25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3">
        <v>3698</v>
      </c>
      <c r="H25" s="63">
        <v>4200</v>
      </c>
      <c r="I25" s="63">
        <v>5899</v>
      </c>
    </row>
    <row r="26" spans="1:9" ht="15" x14ac:dyDescent="0.25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3">
        <v>396</v>
      </c>
      <c r="H26" s="63">
        <v>499</v>
      </c>
      <c r="I26" s="63">
        <v>119</v>
      </c>
    </row>
    <row r="27" spans="1:9" ht="15" x14ac:dyDescent="0.25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3">
        <v>2023</v>
      </c>
      <c r="H27" s="63">
        <v>2253</v>
      </c>
      <c r="I27" s="63">
        <v>3065</v>
      </c>
    </row>
    <row r="28" spans="1:9" ht="15" x14ac:dyDescent="0.25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3">
        <v>4083</v>
      </c>
      <c r="H28" s="63">
        <v>4988</v>
      </c>
      <c r="I28" s="63">
        <v>6847</v>
      </c>
    </row>
    <row r="29" spans="1:9" ht="15" x14ac:dyDescent="0.25">
      <c r="A29" s="129" t="s">
        <v>306</v>
      </c>
      <c r="B29" s="130">
        <v>-423</v>
      </c>
      <c r="C29" s="131">
        <v>-400</v>
      </c>
      <c r="D29" s="131">
        <v>-431</v>
      </c>
      <c r="E29" s="131">
        <v>-417</v>
      </c>
      <c r="F29" s="131">
        <v>-570</v>
      </c>
      <c r="G29" s="131">
        <v>-547</v>
      </c>
      <c r="H29" s="131">
        <v>-675</v>
      </c>
      <c r="I29" s="131">
        <v>-732</v>
      </c>
    </row>
    <row r="30" spans="1:9" x14ac:dyDescent="0.2">
      <c r="A30" s="115" t="s">
        <v>307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1">
        <v>11916</v>
      </c>
      <c r="H30" s="111">
        <v>14181</v>
      </c>
      <c r="I30" s="111">
        <v>18532</v>
      </c>
    </row>
    <row r="31" spans="1:9" x14ac:dyDescent="0.2">
      <c r="A31" s="39"/>
      <c r="B31" s="37"/>
      <c r="C31" s="38"/>
      <c r="D31" s="38"/>
      <c r="E31" s="38"/>
      <c r="F31" s="38"/>
      <c r="G31" s="51"/>
      <c r="H31" s="51"/>
      <c r="I31" s="51"/>
    </row>
    <row r="32" spans="1:9" s="8" customFormat="1" x14ac:dyDescent="0.2">
      <c r="A32" s="60" t="s">
        <v>304</v>
      </c>
      <c r="B32" s="45"/>
    </row>
    <row r="33" spans="1:9" ht="15" x14ac:dyDescent="0.25">
      <c r="A33" s="39" t="s">
        <v>412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5">
        <v>11.9</v>
      </c>
      <c r="H33" s="200">
        <v>14.2</v>
      </c>
      <c r="I33" s="200">
        <v>14.6</v>
      </c>
    </row>
    <row r="34" spans="1:9" ht="15" x14ac:dyDescent="0.25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5">
        <v>19.399999999999999</v>
      </c>
      <c r="H34" s="200">
        <v>20.5</v>
      </c>
      <c r="I34" s="200">
        <v>20.8</v>
      </c>
    </row>
    <row r="35" spans="1:9" ht="15" x14ac:dyDescent="0.25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5">
        <v>4.5</v>
      </c>
      <c r="H35" s="200">
        <v>5.7</v>
      </c>
      <c r="I35" s="200">
        <v>1.2</v>
      </c>
    </row>
    <row r="36" spans="1:9" ht="15" x14ac:dyDescent="0.25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5">
        <v>14.3</v>
      </c>
      <c r="H36" s="200">
        <v>15.4</v>
      </c>
      <c r="I36" s="200">
        <v>15.8</v>
      </c>
    </row>
    <row r="37" spans="1:9" ht="15" x14ac:dyDescent="0.25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5">
        <v>14.4</v>
      </c>
      <c r="H37" s="200">
        <v>15.3</v>
      </c>
      <c r="I37" s="200">
        <v>15.9</v>
      </c>
    </row>
    <row r="38" spans="1:9" s="7" customFormat="1" x14ac:dyDescent="0.2">
      <c r="A38" s="115" t="s">
        <v>312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7">
        <v>13.6</v>
      </c>
      <c r="H38" s="117">
        <v>14.9</v>
      </c>
      <c r="I38" s="117">
        <v>15.3</v>
      </c>
    </row>
    <row r="39" spans="1:9" x14ac:dyDescent="0.2">
      <c r="A39" s="56"/>
      <c r="B39" s="37"/>
      <c r="C39" s="38"/>
      <c r="D39" s="38"/>
      <c r="E39" s="38"/>
      <c r="F39" s="38"/>
      <c r="G39" s="38"/>
      <c r="H39" s="38"/>
      <c r="I39" s="38"/>
    </row>
    <row r="40" spans="1:9" x14ac:dyDescent="0.2">
      <c r="A40" s="115" t="s">
        <v>309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3">
        <v>14.3</v>
      </c>
      <c r="H40" s="113">
        <v>15.6</v>
      </c>
      <c r="I40" s="113">
        <v>15.9</v>
      </c>
    </row>
    <row r="41" spans="1:9" x14ac:dyDescent="0.2">
      <c r="A41" s="56"/>
      <c r="B41" s="37"/>
      <c r="C41" s="38"/>
      <c r="D41" s="38"/>
      <c r="E41" s="38"/>
      <c r="F41" s="38"/>
      <c r="G41" s="38"/>
      <c r="H41" s="38"/>
      <c r="I41" s="38"/>
    </row>
    <row r="42" spans="1:9" x14ac:dyDescent="0.2">
      <c r="A42" s="39" t="s">
        <v>141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1">
        <v>-782</v>
      </c>
      <c r="H42" s="51">
        <v>-643</v>
      </c>
      <c r="I42" s="51">
        <v>-1011</v>
      </c>
    </row>
    <row r="43" spans="1:9" x14ac:dyDescent="0.2">
      <c r="A43" s="56"/>
      <c r="B43" s="37"/>
      <c r="C43" s="38"/>
      <c r="D43" s="38"/>
      <c r="E43" s="38"/>
      <c r="F43" s="38"/>
      <c r="G43" s="38"/>
      <c r="H43" s="38"/>
      <c r="I43" s="38"/>
    </row>
    <row r="44" spans="1:9" x14ac:dyDescent="0.2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1">
        <v>11133</v>
      </c>
      <c r="H44" s="111">
        <v>13538</v>
      </c>
      <c r="I44" s="111">
        <v>17521</v>
      </c>
    </row>
    <row r="45" spans="1:9" x14ac:dyDescent="0.2">
      <c r="A45" s="56"/>
      <c r="B45" s="37"/>
      <c r="C45" s="38"/>
      <c r="D45" s="38"/>
      <c r="E45" s="38"/>
      <c r="F45" s="38"/>
      <c r="G45" s="38"/>
      <c r="H45" s="38"/>
      <c r="I45" s="38"/>
    </row>
    <row r="46" spans="1:9" x14ac:dyDescent="0.2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1">
        <v>-2504</v>
      </c>
      <c r="H46" s="51">
        <v>-2638</v>
      </c>
      <c r="I46" s="51">
        <v>-4225</v>
      </c>
    </row>
    <row r="47" spans="1:9" x14ac:dyDescent="0.2">
      <c r="A47" s="56"/>
      <c r="B47" s="37"/>
      <c r="C47" s="38"/>
      <c r="D47" s="38"/>
      <c r="E47" s="38"/>
      <c r="F47" s="38"/>
      <c r="G47" s="38"/>
      <c r="H47" s="38"/>
      <c r="I47" s="38"/>
    </row>
    <row r="48" spans="1:9" x14ac:dyDescent="0.2">
      <c r="A48" s="115" t="s">
        <v>142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1">
        <v>8375</v>
      </c>
      <c r="H48" s="111">
        <v>10901</v>
      </c>
      <c r="I48" s="111">
        <v>13296</v>
      </c>
    </row>
    <row r="49" spans="1:9" x14ac:dyDescent="0.2">
      <c r="A49" s="56"/>
      <c r="B49" s="37"/>
      <c r="C49" s="38"/>
      <c r="D49" s="38"/>
      <c r="E49" s="38"/>
      <c r="F49" s="38"/>
      <c r="G49" s="38"/>
      <c r="H49" s="38"/>
      <c r="I49" s="38"/>
    </row>
    <row r="50" spans="1:9" s="8" customFormat="1" x14ac:dyDescent="0.2">
      <c r="A50" s="190" t="s">
        <v>13</v>
      </c>
      <c r="B50" s="187"/>
      <c r="C50" s="188"/>
      <c r="D50" s="188"/>
      <c r="E50" s="188"/>
      <c r="F50" s="188"/>
      <c r="G50" s="188"/>
      <c r="H50" s="188"/>
      <c r="I50" s="188"/>
    </row>
    <row r="51" spans="1:9" x14ac:dyDescent="0.2">
      <c r="A51" s="39" t="s">
        <v>3</v>
      </c>
      <c r="B51" s="50">
        <v>2622</v>
      </c>
      <c r="C51" s="51">
        <v>2577</v>
      </c>
      <c r="D51" s="51">
        <v>2977</v>
      </c>
      <c r="E51" s="51">
        <v>2819</v>
      </c>
      <c r="F51" s="51">
        <v>3515</v>
      </c>
      <c r="G51" s="51">
        <v>2939</v>
      </c>
      <c r="H51" s="51">
        <v>3089</v>
      </c>
      <c r="I51" s="51">
        <v>2785</v>
      </c>
    </row>
    <row r="52" spans="1:9" x14ac:dyDescent="0.2">
      <c r="A52" s="39" t="s">
        <v>4</v>
      </c>
      <c r="B52" s="50">
        <v>3217</v>
      </c>
      <c r="C52" s="51">
        <v>3447</v>
      </c>
      <c r="D52" s="51">
        <v>3491</v>
      </c>
      <c r="E52" s="51">
        <v>3903</v>
      </c>
      <c r="F52" s="51">
        <v>5263</v>
      </c>
      <c r="G52" s="51">
        <v>4837</v>
      </c>
      <c r="H52" s="51">
        <v>3722</v>
      </c>
      <c r="I52" s="51">
        <v>5520</v>
      </c>
    </row>
    <row r="53" spans="1:9" x14ac:dyDescent="0.2">
      <c r="A53" s="39" t="s">
        <v>5</v>
      </c>
      <c r="B53" s="50">
        <v>1235</v>
      </c>
      <c r="C53" s="51">
        <v>1564</v>
      </c>
      <c r="D53" s="51">
        <v>859</v>
      </c>
      <c r="E53" s="51">
        <v>811</v>
      </c>
      <c r="F53" s="51">
        <v>622</v>
      </c>
      <c r="G53" s="51">
        <v>762</v>
      </c>
      <c r="H53" s="217">
        <v>285</v>
      </c>
      <c r="I53" s="217">
        <v>288</v>
      </c>
    </row>
    <row r="54" spans="1:9" x14ac:dyDescent="0.2">
      <c r="A54" s="39" t="s">
        <v>6</v>
      </c>
      <c r="B54" s="50">
        <v>1557</v>
      </c>
      <c r="C54" s="51">
        <v>1724</v>
      </c>
      <c r="D54" s="51">
        <v>1732</v>
      </c>
      <c r="E54" s="51">
        <v>2463</v>
      </c>
      <c r="F54" s="51">
        <v>3183</v>
      </c>
      <c r="G54" s="51">
        <v>2509</v>
      </c>
      <c r="H54" s="51">
        <v>3179</v>
      </c>
      <c r="I54" s="51">
        <v>2974</v>
      </c>
    </row>
    <row r="55" spans="1:9" x14ac:dyDescent="0.2">
      <c r="A55" s="39" t="s">
        <v>7</v>
      </c>
      <c r="B55" s="50">
        <v>2637</v>
      </c>
      <c r="C55" s="51">
        <v>2713</v>
      </c>
      <c r="D55" s="51">
        <v>3065</v>
      </c>
      <c r="E55" s="51">
        <v>2772</v>
      </c>
      <c r="F55" s="51">
        <v>3655</v>
      </c>
      <c r="G55" s="51">
        <v>4974</v>
      </c>
      <c r="H55" s="51">
        <v>3971</v>
      </c>
      <c r="I55" s="51">
        <v>5436</v>
      </c>
    </row>
    <row r="56" spans="1:9" s="7" customFormat="1" x14ac:dyDescent="0.2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1">
        <v>14560</v>
      </c>
      <c r="H56" s="111">
        <v>13265</v>
      </c>
      <c r="I56" s="111">
        <v>15808</v>
      </c>
    </row>
    <row r="57" spans="1:9" x14ac:dyDescent="0.2">
      <c r="A57" s="39"/>
      <c r="B57" s="37"/>
      <c r="C57" s="38"/>
      <c r="D57" s="38"/>
      <c r="E57" s="38"/>
      <c r="F57" s="38"/>
      <c r="G57" s="38"/>
      <c r="H57" s="38"/>
      <c r="I57" s="38"/>
    </row>
    <row r="58" spans="1:9" s="8" customFormat="1" x14ac:dyDescent="0.2">
      <c r="A58" s="190" t="s">
        <v>311</v>
      </c>
      <c r="B58" s="187"/>
      <c r="C58" s="188"/>
      <c r="D58" s="188"/>
      <c r="E58" s="188"/>
      <c r="F58" s="188"/>
      <c r="G58" s="188"/>
      <c r="H58" s="188"/>
      <c r="I58" s="188"/>
    </row>
    <row r="59" spans="1:9" ht="15" x14ac:dyDescent="0.25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218">
        <v>11.874015748031496</v>
      </c>
      <c r="H59" s="200">
        <v>16.2</v>
      </c>
      <c r="I59" s="200">
        <v>16.8</v>
      </c>
    </row>
    <row r="60" spans="1:9" ht="15" x14ac:dyDescent="0.25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218">
        <v>24.351376267614906</v>
      </c>
      <c r="H60" s="200">
        <v>30</v>
      </c>
      <c r="I60" s="200">
        <v>32.1</v>
      </c>
    </row>
    <row r="61" spans="1:9" ht="15" x14ac:dyDescent="0.25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218">
        <v>4.4556677890011223</v>
      </c>
      <c r="H61" s="200">
        <v>5.9</v>
      </c>
      <c r="I61" s="200">
        <v>1.2</v>
      </c>
    </row>
    <row r="62" spans="1:9" ht="15" x14ac:dyDescent="0.25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54">
        <v>8.8895724392494611</v>
      </c>
      <c r="H62" s="54">
        <v>10.4</v>
      </c>
      <c r="I62" s="54">
        <v>12.4</v>
      </c>
    </row>
    <row r="63" spans="1:9" ht="15" x14ac:dyDescent="0.25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218">
        <v>13.91046606704824</v>
      </c>
      <c r="H63" s="200">
        <v>15.8</v>
      </c>
      <c r="I63" s="200">
        <v>18.8</v>
      </c>
    </row>
    <row r="64" spans="1:9" x14ac:dyDescent="0.2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7">
        <v>12.542893833814025</v>
      </c>
      <c r="H64" s="117">
        <v>15.2</v>
      </c>
      <c r="I64" s="117">
        <v>16.899999999999999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4"/>
  <sheetViews>
    <sheetView zoomScale="58" zoomScaleNormal="100" workbookViewId="0">
      <pane xSplit="1" ySplit="2" topLeftCell="U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25" s="1" customFormat="1" ht="22.5" x14ac:dyDescent="0.3">
      <c r="A1" s="21" t="s">
        <v>0</v>
      </c>
    </row>
    <row r="2" spans="1:25" s="1" customFormat="1" ht="15.75" x14ac:dyDescent="0.25">
      <c r="A2" s="88" t="s">
        <v>1</v>
      </c>
    </row>
    <row r="3" spans="1:25" x14ac:dyDescent="0.25">
      <c r="A3" s="23"/>
      <c r="B3" s="269">
        <v>2017</v>
      </c>
      <c r="C3" s="270"/>
      <c r="D3" s="270"/>
      <c r="E3" s="271"/>
      <c r="F3" s="269">
        <v>2018</v>
      </c>
      <c r="G3" s="270"/>
      <c r="H3" s="270"/>
      <c r="I3" s="271"/>
      <c r="J3" s="269">
        <v>2019</v>
      </c>
      <c r="K3" s="270"/>
      <c r="L3" s="270"/>
      <c r="M3" s="271"/>
      <c r="N3" s="269">
        <v>2020</v>
      </c>
      <c r="O3" s="270"/>
      <c r="P3" s="270"/>
      <c r="Q3" s="271"/>
      <c r="R3" s="269">
        <v>2021</v>
      </c>
      <c r="S3" s="270"/>
      <c r="T3" s="270"/>
      <c r="U3" s="271"/>
      <c r="V3" s="269">
        <v>2022</v>
      </c>
      <c r="W3" s="270"/>
      <c r="X3" s="270"/>
      <c r="Y3" s="271"/>
    </row>
    <row r="4" spans="1:25" x14ac:dyDescent="0.25">
      <c r="A4" s="11" t="s">
        <v>146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30" t="s">
        <v>12</v>
      </c>
    </row>
    <row r="5" spans="1:25" x14ac:dyDescent="0.25">
      <c r="A5" s="24" t="s">
        <v>151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U5" s="42">
        <v>5677</v>
      </c>
      <c r="V5" s="40">
        <v>6013.5025465531653</v>
      </c>
      <c r="W5" s="41">
        <v>6554.8810418687226</v>
      </c>
      <c r="X5" s="41">
        <v>7121.1411264008357</v>
      </c>
      <c r="Y5" s="42">
        <v>6825.12263723053</v>
      </c>
    </row>
    <row r="6" spans="1:25" x14ac:dyDescent="0.25">
      <c r="A6" s="24" t="s">
        <v>152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U6" s="42">
        <v>7720</v>
      </c>
      <c r="V6" s="40">
        <v>7692.2319806278783</v>
      </c>
      <c r="W6" s="41">
        <v>8378.5530874885626</v>
      </c>
      <c r="X6" s="41">
        <v>9345.3719953200762</v>
      </c>
      <c r="Y6" s="42">
        <v>10293.265307952648</v>
      </c>
    </row>
    <row r="7" spans="1:25" x14ac:dyDescent="0.25">
      <c r="A7" s="24" t="s">
        <v>153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1">
        <v>3628</v>
      </c>
      <c r="H7" s="63">
        <v>3616</v>
      </c>
      <c r="I7" s="64">
        <v>3638</v>
      </c>
      <c r="J7" s="62">
        <v>3375</v>
      </c>
      <c r="K7" s="63">
        <v>4085</v>
      </c>
      <c r="L7" s="141">
        <v>4348</v>
      </c>
      <c r="M7" s="64">
        <v>4040</v>
      </c>
      <c r="N7" s="41">
        <v>3617</v>
      </c>
      <c r="O7" s="63">
        <v>3444</v>
      </c>
      <c r="P7" s="141">
        <v>3593</v>
      </c>
      <c r="Q7" s="41">
        <v>3484</v>
      </c>
      <c r="R7" s="40">
        <v>3439</v>
      </c>
      <c r="S7" s="41">
        <v>3755</v>
      </c>
      <c r="T7" s="41">
        <v>3851</v>
      </c>
      <c r="U7" s="42">
        <v>3977</v>
      </c>
      <c r="V7" s="40">
        <v>4286.6120058143215</v>
      </c>
      <c r="W7" s="41">
        <v>5051.5492540541254</v>
      </c>
      <c r="X7" s="41">
        <v>5433.053505462115</v>
      </c>
      <c r="Y7" s="42">
        <v>5230.6643046839963</v>
      </c>
    </row>
    <row r="8" spans="1:25" x14ac:dyDescent="0.25">
      <c r="A8" s="24" t="s">
        <v>154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U8" s="42">
        <v>8250</v>
      </c>
      <c r="V8" s="40">
        <v>8598.684369859935</v>
      </c>
      <c r="W8" s="41">
        <v>9481.4060948009956</v>
      </c>
      <c r="X8" s="41">
        <v>9920.8037127786811</v>
      </c>
      <c r="Y8" s="42">
        <v>10566.281188043409</v>
      </c>
    </row>
    <row r="9" spans="1:25" x14ac:dyDescent="0.25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  <c r="U9" s="52"/>
      <c r="V9" s="50"/>
      <c r="W9" s="51"/>
      <c r="X9" s="51"/>
      <c r="Y9" s="52"/>
    </row>
    <row r="10" spans="1:25" x14ac:dyDescent="0.25">
      <c r="A10" s="11" t="s">
        <v>412</v>
      </c>
      <c r="B10" s="179" t="s">
        <v>9</v>
      </c>
      <c r="C10" s="180" t="s">
        <v>10</v>
      </c>
      <c r="D10" s="180" t="s">
        <v>11</v>
      </c>
      <c r="E10" s="181" t="s">
        <v>12</v>
      </c>
      <c r="F10" s="179" t="s">
        <v>9</v>
      </c>
      <c r="G10" s="180" t="s">
        <v>10</v>
      </c>
      <c r="H10" s="180" t="s">
        <v>11</v>
      </c>
      <c r="I10" s="181" t="s">
        <v>12</v>
      </c>
      <c r="J10" s="179" t="s">
        <v>9</v>
      </c>
      <c r="K10" s="180" t="s">
        <v>10</v>
      </c>
      <c r="L10" s="180" t="s">
        <v>11</v>
      </c>
      <c r="M10" s="181" t="s">
        <v>12</v>
      </c>
      <c r="N10" s="180" t="s">
        <v>9</v>
      </c>
      <c r="O10" s="180" t="s">
        <v>10</v>
      </c>
      <c r="P10" s="180" t="s">
        <v>11</v>
      </c>
      <c r="Q10" s="29" t="s">
        <v>12</v>
      </c>
      <c r="R10" s="179" t="s">
        <v>9</v>
      </c>
      <c r="S10" s="180" t="s">
        <v>10</v>
      </c>
      <c r="T10" s="29" t="s">
        <v>11</v>
      </c>
      <c r="U10" s="30" t="s">
        <v>12</v>
      </c>
      <c r="V10" s="28" t="s">
        <v>9</v>
      </c>
      <c r="W10" s="29" t="s">
        <v>10</v>
      </c>
      <c r="X10" s="29" t="s">
        <v>11</v>
      </c>
      <c r="Y10" s="30" t="s">
        <v>12</v>
      </c>
    </row>
    <row r="11" spans="1:25" x14ac:dyDescent="0.25">
      <c r="A11" s="24" t="s">
        <v>151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1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1">
        <v>2483</v>
      </c>
      <c r="M11" s="64">
        <v>2590</v>
      </c>
      <c r="N11" s="41">
        <v>2437</v>
      </c>
      <c r="O11" s="63">
        <v>1786</v>
      </c>
      <c r="P11" s="141">
        <v>2300</v>
      </c>
      <c r="Q11" s="41">
        <v>2488</v>
      </c>
      <c r="R11" s="40">
        <v>2443</v>
      </c>
      <c r="S11" s="41">
        <v>2515</v>
      </c>
      <c r="T11" s="41">
        <v>2418</v>
      </c>
      <c r="U11" s="42">
        <v>2438</v>
      </c>
      <c r="V11" s="40">
        <v>2633.8738194542489</v>
      </c>
      <c r="W11" s="41">
        <v>2722.7870428986475</v>
      </c>
      <c r="X11" s="41">
        <v>2732.2672246788693</v>
      </c>
      <c r="Y11" s="42">
        <v>2845.5622297176592</v>
      </c>
    </row>
    <row r="12" spans="1:25" x14ac:dyDescent="0.25">
      <c r="A12" s="24" t="s">
        <v>152</v>
      </c>
      <c r="B12" s="62">
        <v>1345</v>
      </c>
      <c r="C12" s="63">
        <v>1391</v>
      </c>
      <c r="D12" s="141">
        <v>1336</v>
      </c>
      <c r="E12" s="64">
        <v>1551</v>
      </c>
      <c r="F12" s="62">
        <v>1516</v>
      </c>
      <c r="G12" s="141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1">
        <v>1544</v>
      </c>
      <c r="M12" s="64">
        <v>1813</v>
      </c>
      <c r="N12" s="41">
        <v>1661</v>
      </c>
      <c r="O12" s="63">
        <v>1321</v>
      </c>
      <c r="P12" s="141">
        <v>1586</v>
      </c>
      <c r="Q12" s="41">
        <v>1767</v>
      </c>
      <c r="R12" s="40">
        <v>1665</v>
      </c>
      <c r="S12" s="41">
        <v>1692</v>
      </c>
      <c r="T12" s="41">
        <v>1661</v>
      </c>
      <c r="U12" s="42">
        <v>1739</v>
      </c>
      <c r="V12" s="40">
        <v>1645.6522737432381</v>
      </c>
      <c r="W12" s="41">
        <v>1691.2710736497659</v>
      </c>
      <c r="X12" s="41">
        <v>1738.7730786582752</v>
      </c>
      <c r="Y12" s="42">
        <v>2022.1826341633591</v>
      </c>
    </row>
    <row r="13" spans="1:25" x14ac:dyDescent="0.25">
      <c r="A13" s="24" t="s">
        <v>153</v>
      </c>
      <c r="B13" s="62">
        <v>655</v>
      </c>
      <c r="C13" s="63">
        <v>686</v>
      </c>
      <c r="D13" s="141">
        <v>648</v>
      </c>
      <c r="E13" s="64">
        <v>770</v>
      </c>
      <c r="F13" s="62">
        <v>720</v>
      </c>
      <c r="G13" s="141">
        <v>782</v>
      </c>
      <c r="H13" s="63">
        <v>754</v>
      </c>
      <c r="I13" s="64">
        <v>899</v>
      </c>
      <c r="J13" s="62">
        <v>861</v>
      </c>
      <c r="K13" s="63">
        <v>903</v>
      </c>
      <c r="L13" s="141">
        <v>942</v>
      </c>
      <c r="M13" s="64">
        <v>971</v>
      </c>
      <c r="N13" s="41">
        <v>821</v>
      </c>
      <c r="O13" s="63">
        <v>654</v>
      </c>
      <c r="P13" s="141">
        <v>812</v>
      </c>
      <c r="Q13" s="41">
        <v>844</v>
      </c>
      <c r="R13" s="40">
        <v>820</v>
      </c>
      <c r="S13" s="41">
        <v>866</v>
      </c>
      <c r="T13" s="41">
        <v>824</v>
      </c>
      <c r="U13" s="42">
        <v>882</v>
      </c>
      <c r="V13" s="40">
        <v>906.37785479549643</v>
      </c>
      <c r="W13" s="41">
        <v>1021.0605741223241</v>
      </c>
      <c r="X13" s="41">
        <v>1141.9207829163126</v>
      </c>
      <c r="Y13" s="42">
        <v>1214.7217698680527</v>
      </c>
    </row>
    <row r="14" spans="1:25" x14ac:dyDescent="0.25">
      <c r="A14" s="24" t="s">
        <v>154</v>
      </c>
      <c r="B14" s="62">
        <v>85</v>
      </c>
      <c r="C14" s="63">
        <v>62</v>
      </c>
      <c r="D14" s="141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1">
        <v>152</v>
      </c>
      <c r="M14" s="64">
        <v>151</v>
      </c>
      <c r="N14" s="83">
        <v>126</v>
      </c>
      <c r="O14" s="63">
        <v>109</v>
      </c>
      <c r="P14" s="141">
        <v>126</v>
      </c>
      <c r="Q14" s="41">
        <v>143</v>
      </c>
      <c r="R14" s="199">
        <v>129</v>
      </c>
      <c r="S14" s="83">
        <v>161</v>
      </c>
      <c r="T14" s="83">
        <v>140</v>
      </c>
      <c r="U14" s="91">
        <v>128</v>
      </c>
      <c r="V14" s="199">
        <v>123.42523644256188</v>
      </c>
      <c r="W14" s="83">
        <v>125.61385640279575</v>
      </c>
      <c r="X14" s="83">
        <v>144.65677957731384</v>
      </c>
      <c r="Y14" s="91">
        <v>148.31139395342421</v>
      </c>
    </row>
    <row r="15" spans="1:25" x14ac:dyDescent="0.25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  <c r="U15" s="52"/>
      <c r="V15" s="50"/>
      <c r="W15" s="51"/>
      <c r="X15" s="51"/>
      <c r="Y15" s="52"/>
    </row>
    <row r="16" spans="1:25" x14ac:dyDescent="0.25">
      <c r="A16" s="11" t="s">
        <v>4</v>
      </c>
      <c r="B16" s="179" t="s">
        <v>9</v>
      </c>
      <c r="C16" s="180" t="s">
        <v>10</v>
      </c>
      <c r="D16" s="180" t="s">
        <v>11</v>
      </c>
      <c r="E16" s="181" t="s">
        <v>12</v>
      </c>
      <c r="F16" s="179" t="s">
        <v>9</v>
      </c>
      <c r="G16" s="180" t="s">
        <v>10</v>
      </c>
      <c r="H16" s="180" t="s">
        <v>11</v>
      </c>
      <c r="I16" s="181" t="s">
        <v>12</v>
      </c>
      <c r="J16" s="179" t="s">
        <v>9</v>
      </c>
      <c r="K16" s="180" t="s">
        <v>10</v>
      </c>
      <c r="L16" s="180" t="s">
        <v>11</v>
      </c>
      <c r="M16" s="181" t="s">
        <v>12</v>
      </c>
      <c r="N16" s="180" t="s">
        <v>9</v>
      </c>
      <c r="O16" s="180" t="s">
        <v>10</v>
      </c>
      <c r="P16" s="180" t="s">
        <v>11</v>
      </c>
      <c r="Q16" s="29" t="s">
        <v>12</v>
      </c>
      <c r="R16" s="179" t="s">
        <v>9</v>
      </c>
      <c r="S16" s="180" t="s">
        <v>10</v>
      </c>
      <c r="T16" s="29" t="s">
        <v>11</v>
      </c>
      <c r="U16" s="30" t="s">
        <v>12</v>
      </c>
      <c r="V16" s="28" t="s">
        <v>9</v>
      </c>
      <c r="W16" s="29" t="s">
        <v>10</v>
      </c>
      <c r="X16" s="29" t="s">
        <v>11</v>
      </c>
      <c r="Y16" s="30" t="s">
        <v>12</v>
      </c>
    </row>
    <row r="17" spans="1:25" x14ac:dyDescent="0.25">
      <c r="A17" s="24" t="s">
        <v>151</v>
      </c>
      <c r="B17" s="62">
        <v>1857</v>
      </c>
      <c r="C17" s="63">
        <v>1884</v>
      </c>
      <c r="D17" s="141">
        <v>1798</v>
      </c>
      <c r="E17" s="64">
        <v>1764</v>
      </c>
      <c r="F17" s="62">
        <v>1699</v>
      </c>
      <c r="G17" s="141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1">
        <v>2307</v>
      </c>
      <c r="M17" s="64">
        <v>2191</v>
      </c>
      <c r="N17" s="83">
        <v>2208</v>
      </c>
      <c r="O17" s="63">
        <v>1790</v>
      </c>
      <c r="P17" s="141">
        <v>1966</v>
      </c>
      <c r="Q17" s="41">
        <v>1929</v>
      </c>
      <c r="R17" s="199">
        <v>1974</v>
      </c>
      <c r="S17" s="83">
        <v>2146</v>
      </c>
      <c r="T17" s="83">
        <v>2238</v>
      </c>
      <c r="U17" s="91">
        <v>2205</v>
      </c>
      <c r="V17" s="199">
        <v>2482.668729406796</v>
      </c>
      <c r="W17" s="83">
        <v>2756.4885428787779</v>
      </c>
      <c r="X17" s="83">
        <v>2938.9665242309211</v>
      </c>
      <c r="Y17" s="91">
        <v>2806.315658434281</v>
      </c>
    </row>
    <row r="18" spans="1:25" x14ac:dyDescent="0.25">
      <c r="A18" s="24" t="s">
        <v>152</v>
      </c>
      <c r="B18" s="62">
        <v>635</v>
      </c>
      <c r="C18" s="63">
        <v>671</v>
      </c>
      <c r="D18" s="141">
        <v>650</v>
      </c>
      <c r="E18" s="64">
        <v>703</v>
      </c>
      <c r="F18" s="62">
        <v>757</v>
      </c>
      <c r="G18" s="141">
        <v>914</v>
      </c>
      <c r="H18" s="63">
        <v>1009</v>
      </c>
      <c r="I18" s="64">
        <v>1195</v>
      </c>
      <c r="J18" s="62">
        <v>1280</v>
      </c>
      <c r="K18" s="63">
        <v>1312</v>
      </c>
      <c r="L18" s="141">
        <v>1333</v>
      </c>
      <c r="M18" s="64">
        <v>1414</v>
      </c>
      <c r="N18" s="83">
        <v>1302</v>
      </c>
      <c r="O18" s="63">
        <v>1102</v>
      </c>
      <c r="P18" s="141">
        <v>1255</v>
      </c>
      <c r="Q18" s="41">
        <v>1200</v>
      </c>
      <c r="R18" s="199">
        <v>1136</v>
      </c>
      <c r="S18" s="83">
        <v>1242</v>
      </c>
      <c r="T18" s="83">
        <v>1432</v>
      </c>
      <c r="U18" s="91">
        <v>1537</v>
      </c>
      <c r="V18" s="199">
        <v>1643.8480855058656</v>
      </c>
      <c r="W18" s="83">
        <v>1819.0338730077601</v>
      </c>
      <c r="X18" s="83">
        <v>1948.704453256363</v>
      </c>
      <c r="Y18" s="91">
        <v>2020.0257212271408</v>
      </c>
    </row>
    <row r="19" spans="1:25" x14ac:dyDescent="0.25">
      <c r="A19" s="24" t="s">
        <v>153</v>
      </c>
      <c r="B19" s="62">
        <v>2061</v>
      </c>
      <c r="C19" s="63">
        <v>2136</v>
      </c>
      <c r="D19" s="141">
        <v>1972</v>
      </c>
      <c r="E19" s="64">
        <v>1766</v>
      </c>
      <c r="F19" s="62">
        <v>1884</v>
      </c>
      <c r="G19" s="141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1">
        <v>2425</v>
      </c>
      <c r="M19" s="64">
        <v>2250</v>
      </c>
      <c r="N19" s="83">
        <v>1753</v>
      </c>
      <c r="O19" s="63">
        <v>1496</v>
      </c>
      <c r="P19" s="141">
        <v>1546</v>
      </c>
      <c r="Q19" s="41">
        <v>1430</v>
      </c>
      <c r="R19" s="199">
        <v>1487</v>
      </c>
      <c r="S19" s="83">
        <v>1584</v>
      </c>
      <c r="T19" s="83">
        <v>1718</v>
      </c>
      <c r="U19" s="91">
        <v>1770</v>
      </c>
      <c r="V19" s="199">
        <v>2098.9888345328036</v>
      </c>
      <c r="W19" s="83">
        <v>2439.9149406104584</v>
      </c>
      <c r="X19" s="83">
        <v>2732.2311981818316</v>
      </c>
      <c r="Y19" s="91">
        <v>2580.4740729999162</v>
      </c>
    </row>
    <row r="20" spans="1:25" x14ac:dyDescent="0.25">
      <c r="A20" s="24" t="s">
        <v>154</v>
      </c>
      <c r="B20" s="62">
        <v>12</v>
      </c>
      <c r="C20" s="63">
        <v>13</v>
      </c>
      <c r="D20" s="141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1">
        <v>34</v>
      </c>
      <c r="M20" s="64">
        <v>45</v>
      </c>
      <c r="N20" s="83">
        <v>8</v>
      </c>
      <c r="O20" s="63">
        <v>9</v>
      </c>
      <c r="P20" s="141">
        <v>12</v>
      </c>
      <c r="Q20" s="41">
        <v>8</v>
      </c>
      <c r="R20" s="199">
        <v>7</v>
      </c>
      <c r="S20" s="83">
        <v>8</v>
      </c>
      <c r="T20" s="83">
        <v>13</v>
      </c>
      <c r="U20" s="91">
        <v>11</v>
      </c>
      <c r="V20" s="199">
        <v>15.120826704544317</v>
      </c>
      <c r="W20" s="83">
        <v>20.364349248738613</v>
      </c>
      <c r="X20" s="83">
        <v>20.040019677608104</v>
      </c>
      <c r="Y20" s="91">
        <v>20.58534611299223</v>
      </c>
    </row>
    <row r="21" spans="1:25" x14ac:dyDescent="0.25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  <c r="U21" s="52"/>
      <c r="V21" s="50"/>
      <c r="W21" s="51"/>
      <c r="X21" s="51"/>
      <c r="Y21" s="52"/>
    </row>
    <row r="22" spans="1:25" x14ac:dyDescent="0.25">
      <c r="A22" s="11" t="s">
        <v>5</v>
      </c>
      <c r="B22" s="179" t="s">
        <v>9</v>
      </c>
      <c r="C22" s="180" t="s">
        <v>10</v>
      </c>
      <c r="D22" s="180" t="s">
        <v>11</v>
      </c>
      <c r="E22" s="181" t="s">
        <v>12</v>
      </c>
      <c r="F22" s="179" t="s">
        <v>9</v>
      </c>
      <c r="G22" s="180" t="s">
        <v>10</v>
      </c>
      <c r="H22" s="180" t="s">
        <v>11</v>
      </c>
      <c r="I22" s="181" t="s">
        <v>12</v>
      </c>
      <c r="J22" s="179" t="s">
        <v>9</v>
      </c>
      <c r="K22" s="180" t="s">
        <v>10</v>
      </c>
      <c r="L22" s="180" t="s">
        <v>11</v>
      </c>
      <c r="M22" s="181" t="s">
        <v>12</v>
      </c>
      <c r="N22" s="180" t="s">
        <v>9</v>
      </c>
      <c r="O22" s="180" t="s">
        <v>10</v>
      </c>
      <c r="P22" s="180" t="s">
        <v>11</v>
      </c>
      <c r="Q22" s="29" t="s">
        <v>12</v>
      </c>
      <c r="R22" s="179" t="s">
        <v>9</v>
      </c>
      <c r="S22" s="180" t="s">
        <v>10</v>
      </c>
      <c r="T22" s="29" t="s">
        <v>11</v>
      </c>
      <c r="U22" s="30" t="s">
        <v>12</v>
      </c>
      <c r="V22" s="28" t="s">
        <v>9</v>
      </c>
      <c r="W22" s="29" t="s">
        <v>10</v>
      </c>
      <c r="X22" s="29" t="s">
        <v>11</v>
      </c>
      <c r="Y22" s="30" t="s">
        <v>12</v>
      </c>
    </row>
    <row r="23" spans="1:25" x14ac:dyDescent="0.25">
      <c r="A23" s="24" t="s">
        <v>151</v>
      </c>
      <c r="B23" s="62">
        <v>1048</v>
      </c>
      <c r="C23" s="63">
        <v>1263</v>
      </c>
      <c r="D23" s="141">
        <v>1209</v>
      </c>
      <c r="E23" s="64">
        <v>1192</v>
      </c>
      <c r="F23" s="62">
        <v>1071</v>
      </c>
      <c r="G23" s="141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1">
        <v>1329</v>
      </c>
      <c r="M23" s="64">
        <v>1294</v>
      </c>
      <c r="N23" s="83">
        <v>893</v>
      </c>
      <c r="O23" s="63">
        <v>1133</v>
      </c>
      <c r="P23" s="141">
        <v>1171</v>
      </c>
      <c r="Q23" s="41">
        <v>1161</v>
      </c>
      <c r="R23" s="199">
        <v>916</v>
      </c>
      <c r="S23" s="83">
        <v>1120</v>
      </c>
      <c r="T23" s="83">
        <v>1085</v>
      </c>
      <c r="U23" s="91">
        <v>1167</v>
      </c>
      <c r="V23" s="199">
        <v>1014.4058462852523</v>
      </c>
      <c r="W23" s="83">
        <v>1181.6913427350878</v>
      </c>
      <c r="X23" s="83">
        <v>1565.2104355249928</v>
      </c>
      <c r="Y23" s="91">
        <v>1244.1125586193741</v>
      </c>
    </row>
    <row r="24" spans="1:25" x14ac:dyDescent="0.25">
      <c r="A24" s="24" t="s">
        <v>152</v>
      </c>
      <c r="B24" s="62">
        <v>384</v>
      </c>
      <c r="C24" s="63">
        <v>465</v>
      </c>
      <c r="D24" s="141">
        <v>494</v>
      </c>
      <c r="E24" s="64">
        <v>484</v>
      </c>
      <c r="F24" s="62">
        <v>418</v>
      </c>
      <c r="G24" s="141">
        <v>576</v>
      </c>
      <c r="H24" s="63">
        <v>632</v>
      </c>
      <c r="I24" s="64">
        <v>705</v>
      </c>
      <c r="J24" s="62">
        <v>573</v>
      </c>
      <c r="K24" s="63">
        <v>720</v>
      </c>
      <c r="L24" s="141">
        <v>612</v>
      </c>
      <c r="M24" s="64">
        <v>586</v>
      </c>
      <c r="N24" s="83">
        <v>262</v>
      </c>
      <c r="O24" s="63">
        <v>550</v>
      </c>
      <c r="P24" s="141">
        <v>524</v>
      </c>
      <c r="Q24" s="41">
        <v>580</v>
      </c>
      <c r="R24" s="199">
        <v>384</v>
      </c>
      <c r="S24" s="83">
        <v>505</v>
      </c>
      <c r="T24" s="83">
        <v>549</v>
      </c>
      <c r="U24" s="91">
        <v>640</v>
      </c>
      <c r="V24" s="199">
        <v>445.31632308528583</v>
      </c>
      <c r="W24" s="83">
        <v>584.2773283604015</v>
      </c>
      <c r="X24" s="83">
        <v>714.51385170571325</v>
      </c>
      <c r="Y24" s="91">
        <v>751.57806826625915</v>
      </c>
    </row>
    <row r="25" spans="1:25" x14ac:dyDescent="0.25">
      <c r="A25" s="24" t="s">
        <v>153</v>
      </c>
      <c r="B25" s="62">
        <v>483</v>
      </c>
      <c r="C25" s="63">
        <v>715</v>
      </c>
      <c r="D25" s="141">
        <v>742</v>
      </c>
      <c r="E25" s="64">
        <v>721</v>
      </c>
      <c r="F25" s="62">
        <v>465</v>
      </c>
      <c r="G25" s="141">
        <v>715</v>
      </c>
      <c r="H25" s="63">
        <v>699</v>
      </c>
      <c r="I25" s="64">
        <v>749</v>
      </c>
      <c r="J25" s="62">
        <v>522</v>
      </c>
      <c r="K25" s="63">
        <v>904</v>
      </c>
      <c r="L25" s="141">
        <v>925</v>
      </c>
      <c r="M25" s="64">
        <v>792</v>
      </c>
      <c r="N25" s="83">
        <v>421</v>
      </c>
      <c r="O25" s="63">
        <v>658</v>
      </c>
      <c r="P25" s="141">
        <v>762</v>
      </c>
      <c r="Q25" s="41">
        <v>657</v>
      </c>
      <c r="R25" s="199">
        <v>456</v>
      </c>
      <c r="S25" s="83">
        <v>596</v>
      </c>
      <c r="T25" s="83">
        <v>610</v>
      </c>
      <c r="U25" s="91">
        <v>578</v>
      </c>
      <c r="V25" s="199">
        <v>375.45482307599599</v>
      </c>
      <c r="W25" s="83">
        <v>561.01173113289792</v>
      </c>
      <c r="X25" s="83">
        <v>592.14516795369582</v>
      </c>
      <c r="Y25" s="91">
        <v>618.05828313039001</v>
      </c>
    </row>
    <row r="26" spans="1:25" x14ac:dyDescent="0.25">
      <c r="A26" s="24" t="s">
        <v>154</v>
      </c>
      <c r="B26" s="62">
        <v>2</v>
      </c>
      <c r="C26" s="63">
        <v>3</v>
      </c>
      <c r="D26" s="141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1">
        <v>7</v>
      </c>
      <c r="M26" s="64">
        <v>4</v>
      </c>
      <c r="N26" s="83">
        <v>12</v>
      </c>
      <c r="O26" s="63">
        <v>17</v>
      </c>
      <c r="P26" s="141">
        <v>22</v>
      </c>
      <c r="Q26" s="41">
        <v>20</v>
      </c>
      <c r="R26" s="199">
        <v>17</v>
      </c>
      <c r="S26" s="83">
        <v>23</v>
      </c>
      <c r="T26" s="83">
        <v>27</v>
      </c>
      <c r="U26" s="91">
        <v>46</v>
      </c>
      <c r="V26" s="199">
        <v>44.052090732087407</v>
      </c>
      <c r="W26" s="83">
        <v>52.503972612651701</v>
      </c>
      <c r="X26" s="83">
        <v>45.651084269440133</v>
      </c>
      <c r="Y26" s="91">
        <v>34.164254515302751</v>
      </c>
    </row>
    <row r="27" spans="1:25" x14ac:dyDescent="0.25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  <c r="U27" s="52"/>
      <c r="V27" s="50"/>
      <c r="W27" s="51"/>
      <c r="X27" s="51"/>
      <c r="Y27" s="52"/>
    </row>
    <row r="28" spans="1:25" x14ac:dyDescent="0.25">
      <c r="A28" s="11" t="s">
        <v>144</v>
      </c>
      <c r="B28" s="179" t="s">
        <v>9</v>
      </c>
      <c r="C28" s="180" t="s">
        <v>10</v>
      </c>
      <c r="D28" s="180" t="s">
        <v>11</v>
      </c>
      <c r="E28" s="181" t="s">
        <v>12</v>
      </c>
      <c r="F28" s="179" t="s">
        <v>9</v>
      </c>
      <c r="G28" s="180" t="s">
        <v>10</v>
      </c>
      <c r="H28" s="180" t="s">
        <v>11</v>
      </c>
      <c r="I28" s="181" t="s">
        <v>12</v>
      </c>
      <c r="J28" s="179" t="s">
        <v>9</v>
      </c>
      <c r="K28" s="180" t="s">
        <v>10</v>
      </c>
      <c r="L28" s="180" t="s">
        <v>11</v>
      </c>
      <c r="M28" s="181" t="s">
        <v>12</v>
      </c>
      <c r="N28" s="180" t="s">
        <v>9</v>
      </c>
      <c r="O28" s="180" t="s">
        <v>10</v>
      </c>
      <c r="P28" s="180" t="s">
        <v>11</v>
      </c>
      <c r="Q28" s="29" t="s">
        <v>12</v>
      </c>
      <c r="R28" s="179" t="s">
        <v>9</v>
      </c>
      <c r="S28" s="180" t="s">
        <v>10</v>
      </c>
      <c r="T28" s="29" t="s">
        <v>11</v>
      </c>
      <c r="U28" s="30" t="s">
        <v>12</v>
      </c>
      <c r="V28" s="28" t="s">
        <v>9</v>
      </c>
      <c r="W28" s="29" t="s">
        <v>10</v>
      </c>
      <c r="X28" s="29" t="s">
        <v>11</v>
      </c>
      <c r="Y28" s="30" t="s">
        <v>12</v>
      </c>
    </row>
    <row r="29" spans="1:25" x14ac:dyDescent="0.25">
      <c r="A29" s="24" t="s">
        <v>151</v>
      </c>
      <c r="B29" s="62">
        <v>22</v>
      </c>
      <c r="C29" s="63">
        <v>31</v>
      </c>
      <c r="D29" s="141">
        <v>-29</v>
      </c>
      <c r="E29" s="64">
        <v>9</v>
      </c>
      <c r="F29" s="62">
        <v>7</v>
      </c>
      <c r="G29" s="141">
        <v>7</v>
      </c>
      <c r="H29" s="63">
        <v>-7</v>
      </c>
      <c r="I29" s="64">
        <v>3</v>
      </c>
      <c r="J29" s="62">
        <v>2</v>
      </c>
      <c r="K29" s="63">
        <v>33</v>
      </c>
      <c r="L29" s="141">
        <v>66</v>
      </c>
      <c r="M29" s="64">
        <v>84</v>
      </c>
      <c r="N29" s="83">
        <v>85</v>
      </c>
      <c r="O29" s="63">
        <v>70</v>
      </c>
      <c r="P29" s="141">
        <v>71</v>
      </c>
      <c r="Q29" s="41">
        <v>65</v>
      </c>
      <c r="R29" s="199">
        <v>79</v>
      </c>
      <c r="S29" s="83">
        <v>87</v>
      </c>
      <c r="T29" s="83">
        <v>73</v>
      </c>
      <c r="U29" s="91">
        <v>57</v>
      </c>
      <c r="V29" s="199">
        <v>73.095334473656223</v>
      </c>
      <c r="W29" s="83">
        <v>96.989504445779616</v>
      </c>
      <c r="X29" s="83">
        <v>99.27294384395465</v>
      </c>
      <c r="Y29" s="91">
        <v>102.23404893802051</v>
      </c>
    </row>
    <row r="30" spans="1:25" x14ac:dyDescent="0.25">
      <c r="A30" s="24" t="s">
        <v>152</v>
      </c>
      <c r="B30" s="62">
        <v>2432</v>
      </c>
      <c r="C30" s="63">
        <v>2609</v>
      </c>
      <c r="D30" s="141">
        <v>2446</v>
      </c>
      <c r="E30" s="64">
        <v>2826</v>
      </c>
      <c r="F30" s="62">
        <v>2426</v>
      </c>
      <c r="G30" s="141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1">
        <v>3843</v>
      </c>
      <c r="M30" s="64">
        <v>4240</v>
      </c>
      <c r="N30" s="83">
        <v>3782</v>
      </c>
      <c r="O30" s="63">
        <v>3130</v>
      </c>
      <c r="P30" s="141">
        <v>3461</v>
      </c>
      <c r="Q30" s="41">
        <v>3471</v>
      </c>
      <c r="R30" s="199">
        <v>3211</v>
      </c>
      <c r="S30" s="83">
        <v>3529</v>
      </c>
      <c r="T30" s="83">
        <v>3649</v>
      </c>
      <c r="U30" s="91">
        <v>3894</v>
      </c>
      <c r="V30" s="199">
        <v>3975.4988647083565</v>
      </c>
      <c r="W30" s="83">
        <v>4316.4241609465644</v>
      </c>
      <c r="X30" s="83">
        <v>5038.4333602266579</v>
      </c>
      <c r="Y30" s="91">
        <v>5627.529340028751</v>
      </c>
    </row>
    <row r="31" spans="1:25" x14ac:dyDescent="0.25">
      <c r="A31" s="24" t="s">
        <v>153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1">
        <v>82</v>
      </c>
      <c r="M31" s="64">
        <v>53</v>
      </c>
      <c r="N31" s="83">
        <v>67</v>
      </c>
      <c r="O31" s="63">
        <v>52</v>
      </c>
      <c r="P31" s="141">
        <v>-104</v>
      </c>
      <c r="Q31" s="41">
        <v>8</v>
      </c>
      <c r="R31" s="199">
        <v>12</v>
      </c>
      <c r="S31" s="83">
        <v>25</v>
      </c>
      <c r="T31" s="83">
        <v>-17</v>
      </c>
      <c r="U31" s="91">
        <v>7</v>
      </c>
      <c r="V31" s="199">
        <v>2.5573466759484229</v>
      </c>
      <c r="W31" s="83">
        <v>3.6878689987327147</v>
      </c>
      <c r="X31" s="83">
        <v>4.2543595207842095</v>
      </c>
      <c r="Y31" s="91">
        <v>4.2357424146776994</v>
      </c>
    </row>
    <row r="32" spans="1:25" x14ac:dyDescent="0.25">
      <c r="A32" s="24" t="s">
        <v>154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  <c r="U32" s="42"/>
      <c r="V32" s="40"/>
      <c r="W32" s="41"/>
      <c r="X32" s="41"/>
      <c r="Y32" s="42">
        <v>0</v>
      </c>
    </row>
    <row r="33" spans="1:25" x14ac:dyDescent="0.25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  <c r="U33" s="52"/>
      <c r="V33" s="50"/>
      <c r="W33" s="51"/>
      <c r="X33" s="51"/>
      <c r="Y33" s="52"/>
    </row>
    <row r="34" spans="1:25" x14ac:dyDescent="0.25">
      <c r="A34" s="11" t="s">
        <v>145</v>
      </c>
      <c r="B34" s="179" t="s">
        <v>9</v>
      </c>
      <c r="C34" s="180" t="s">
        <v>10</v>
      </c>
      <c r="D34" s="180" t="s">
        <v>11</v>
      </c>
      <c r="E34" s="181" t="s">
        <v>12</v>
      </c>
      <c r="F34" s="179" t="s">
        <v>9</v>
      </c>
      <c r="G34" s="180" t="s">
        <v>10</v>
      </c>
      <c r="H34" s="180" t="s">
        <v>11</v>
      </c>
      <c r="I34" s="181" t="s">
        <v>12</v>
      </c>
      <c r="J34" s="179" t="s">
        <v>9</v>
      </c>
      <c r="K34" s="180" t="s">
        <v>10</v>
      </c>
      <c r="L34" s="180" t="s">
        <v>11</v>
      </c>
      <c r="M34" s="181" t="s">
        <v>12</v>
      </c>
      <c r="N34" s="180" t="s">
        <v>9</v>
      </c>
      <c r="O34" s="180" t="s">
        <v>10</v>
      </c>
      <c r="P34" s="180" t="s">
        <v>11</v>
      </c>
      <c r="Q34" s="29" t="s">
        <v>12</v>
      </c>
      <c r="R34" s="179" t="s">
        <v>9</v>
      </c>
      <c r="S34" s="180" t="s">
        <v>10</v>
      </c>
      <c r="T34" s="29" t="s">
        <v>11</v>
      </c>
      <c r="U34" s="30" t="s">
        <v>12</v>
      </c>
      <c r="V34" s="28" t="s">
        <v>9</v>
      </c>
      <c r="W34" s="29" t="s">
        <v>10</v>
      </c>
      <c r="X34" s="29" t="s">
        <v>11</v>
      </c>
      <c r="Y34" s="30" t="s">
        <v>12</v>
      </c>
    </row>
    <row r="35" spans="1:25" x14ac:dyDescent="0.25">
      <c r="A35" s="24" t="s">
        <v>151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1">
        <v>2</v>
      </c>
      <c r="H35" s="63">
        <v>3</v>
      </c>
      <c r="I35" s="64">
        <v>2</v>
      </c>
      <c r="J35" s="62">
        <v>2</v>
      </c>
      <c r="K35" s="63">
        <v>2</v>
      </c>
      <c r="L35" s="141">
        <v>2</v>
      </c>
      <c r="M35" s="64">
        <v>2</v>
      </c>
      <c r="N35" s="63">
        <v>2</v>
      </c>
      <c r="O35" s="63">
        <v>1</v>
      </c>
      <c r="P35" s="141">
        <v>3</v>
      </c>
      <c r="Q35" s="63">
        <v>2</v>
      </c>
      <c r="R35" s="62">
        <v>2</v>
      </c>
      <c r="S35" s="63">
        <v>2</v>
      </c>
      <c r="T35" s="63">
        <v>2</v>
      </c>
      <c r="U35" s="64">
        <v>2</v>
      </c>
      <c r="V35" s="62">
        <v>2.1877826697818423</v>
      </c>
      <c r="W35" s="63">
        <v>2.1109010617396446</v>
      </c>
      <c r="X35" s="63">
        <v>1.8469318293156451</v>
      </c>
      <c r="Y35" s="64">
        <v>2.0322100583992393</v>
      </c>
    </row>
    <row r="36" spans="1:25" x14ac:dyDescent="0.25">
      <c r="A36" s="24" t="s">
        <v>152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1">
        <v>207</v>
      </c>
      <c r="H36" s="63">
        <v>250</v>
      </c>
      <c r="I36" s="64">
        <v>225</v>
      </c>
      <c r="J36" s="62">
        <v>209</v>
      </c>
      <c r="K36" s="63">
        <v>155</v>
      </c>
      <c r="L36" s="141">
        <v>184</v>
      </c>
      <c r="M36" s="64">
        <v>199</v>
      </c>
      <c r="N36" s="63">
        <v>205</v>
      </c>
      <c r="O36" s="63">
        <v>147</v>
      </c>
      <c r="P36" s="141">
        <v>190</v>
      </c>
      <c r="Q36" s="63">
        <v>195</v>
      </c>
      <c r="R36" s="62">
        <v>271</v>
      </c>
      <c r="S36" s="63">
        <v>230</v>
      </c>
      <c r="T36" s="63">
        <v>277</v>
      </c>
      <c r="U36" s="64">
        <v>238</v>
      </c>
      <c r="V36" s="62">
        <v>266.69423160208004</v>
      </c>
      <c r="W36" s="63">
        <v>302.84139053549916</v>
      </c>
      <c r="X36" s="63">
        <v>314.08526800633894</v>
      </c>
      <c r="Y36" s="64">
        <v>295.43375730887783</v>
      </c>
    </row>
    <row r="37" spans="1:25" x14ac:dyDescent="0.25">
      <c r="A37" s="24" t="s">
        <v>153</v>
      </c>
      <c r="B37" s="62"/>
      <c r="C37" s="63"/>
      <c r="D37" s="63"/>
      <c r="E37" s="182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  <c r="U37" s="64">
        <v>777</v>
      </c>
      <c r="V37" s="62">
        <v>938.16846708850574</v>
      </c>
      <c r="W37" s="63">
        <v>1060.099392636705</v>
      </c>
      <c r="X37" s="63">
        <v>1002.7141177802682</v>
      </c>
      <c r="Y37" s="64">
        <v>848.97910020336258</v>
      </c>
    </row>
    <row r="38" spans="1:25" x14ac:dyDescent="0.25">
      <c r="A38" s="24" t="s">
        <v>154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  <c r="U38" s="64">
        <v>8110</v>
      </c>
      <c r="V38" s="62">
        <v>8445.7463302188808</v>
      </c>
      <c r="W38" s="63">
        <v>9308.2866393456752</v>
      </c>
      <c r="X38" s="63">
        <v>9747.6364453425558</v>
      </c>
      <c r="Y38" s="64">
        <v>10388.954724597246</v>
      </c>
    </row>
    <row r="39" spans="1:25" x14ac:dyDescent="0.25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  <c r="U39" s="64"/>
      <c r="V39" s="62"/>
      <c r="W39" s="63"/>
      <c r="X39" s="63"/>
      <c r="Y39" s="64"/>
    </row>
    <row r="40" spans="1:25" x14ac:dyDescent="0.25">
      <c r="A40" s="11" t="s">
        <v>138</v>
      </c>
      <c r="B40" s="179" t="s">
        <v>9</v>
      </c>
      <c r="C40" s="180" t="s">
        <v>10</v>
      </c>
      <c r="D40" s="180" t="s">
        <v>11</v>
      </c>
      <c r="E40" s="181" t="s">
        <v>12</v>
      </c>
      <c r="F40" s="179" t="s">
        <v>9</v>
      </c>
      <c r="G40" s="180" t="s">
        <v>10</v>
      </c>
      <c r="H40" s="180" t="s">
        <v>11</v>
      </c>
      <c r="I40" s="181" t="s">
        <v>12</v>
      </c>
      <c r="J40" s="179" t="s">
        <v>9</v>
      </c>
      <c r="K40" s="180" t="s">
        <v>10</v>
      </c>
      <c r="L40" s="180" t="s">
        <v>11</v>
      </c>
      <c r="M40" s="181" t="s">
        <v>12</v>
      </c>
      <c r="N40" s="180" t="s">
        <v>9</v>
      </c>
      <c r="O40" s="180" t="s">
        <v>10</v>
      </c>
      <c r="P40" s="180" t="s">
        <v>11</v>
      </c>
      <c r="Q40" s="29" t="s">
        <v>12</v>
      </c>
      <c r="R40" s="179" t="s">
        <v>9</v>
      </c>
      <c r="S40" s="180" t="s">
        <v>10</v>
      </c>
      <c r="T40" s="29" t="s">
        <v>11</v>
      </c>
      <c r="U40" s="30" t="s">
        <v>12</v>
      </c>
      <c r="V40" s="28" t="s">
        <v>9</v>
      </c>
      <c r="W40" s="29" t="s">
        <v>10</v>
      </c>
      <c r="X40" s="29" t="s">
        <v>11</v>
      </c>
      <c r="Y40" s="30" t="s">
        <v>12</v>
      </c>
    </row>
    <row r="41" spans="1:25" x14ac:dyDescent="0.25">
      <c r="A41" s="24" t="s">
        <v>151</v>
      </c>
      <c r="B41" s="130">
        <v>-157</v>
      </c>
      <c r="C41" s="131">
        <v>-173</v>
      </c>
      <c r="D41" s="131">
        <v>-168</v>
      </c>
      <c r="E41" s="132">
        <v>-154</v>
      </c>
      <c r="F41" s="130">
        <v>-164</v>
      </c>
      <c r="G41" s="131">
        <v>-177</v>
      </c>
      <c r="H41" s="131">
        <v>-172</v>
      </c>
      <c r="I41" s="132">
        <v>-164</v>
      </c>
      <c r="J41" s="130">
        <v>-177</v>
      </c>
      <c r="K41" s="131">
        <v>-173</v>
      </c>
      <c r="L41" s="131">
        <v>-187</v>
      </c>
      <c r="M41" s="132">
        <v>-171</v>
      </c>
      <c r="N41" s="130">
        <v>-164</v>
      </c>
      <c r="O41" s="131">
        <v>-185</v>
      </c>
      <c r="P41" s="131">
        <v>-157</v>
      </c>
      <c r="Q41" s="131">
        <v>-132</v>
      </c>
      <c r="R41" s="130">
        <v>-162</v>
      </c>
      <c r="S41" s="131">
        <v>-162</v>
      </c>
      <c r="T41" s="131">
        <v>-187</v>
      </c>
      <c r="U41" s="132">
        <v>-191</v>
      </c>
      <c r="V41" s="130">
        <v>-192.7289657365709</v>
      </c>
      <c r="W41" s="131">
        <v>-205.18629215130932</v>
      </c>
      <c r="X41" s="131">
        <v>-216.42293370721745</v>
      </c>
      <c r="Y41" s="132">
        <v>-175.13406853720335</v>
      </c>
    </row>
    <row r="42" spans="1:25" x14ac:dyDescent="0.25">
      <c r="A42" s="24" t="s">
        <v>152</v>
      </c>
      <c r="B42" s="130">
        <v>-114</v>
      </c>
      <c r="C42" s="131">
        <v>-99</v>
      </c>
      <c r="D42" s="131">
        <v>-107</v>
      </c>
      <c r="E42" s="132">
        <v>-116</v>
      </c>
      <c r="F42" s="130">
        <v>-131</v>
      </c>
      <c r="G42" s="131">
        <v>-176</v>
      </c>
      <c r="H42" s="131">
        <v>-212</v>
      </c>
      <c r="I42" s="132">
        <v>-258</v>
      </c>
      <c r="J42" s="130">
        <v>-274</v>
      </c>
      <c r="K42" s="131">
        <v>-302</v>
      </c>
      <c r="L42" s="131">
        <v>-241</v>
      </c>
      <c r="M42" s="132">
        <v>-199</v>
      </c>
      <c r="N42" s="130">
        <v>-174</v>
      </c>
      <c r="O42" s="131">
        <v>-233</v>
      </c>
      <c r="P42" s="131">
        <v>-182</v>
      </c>
      <c r="Q42" s="131">
        <v>-211</v>
      </c>
      <c r="R42" s="130">
        <v>-210</v>
      </c>
      <c r="S42" s="131">
        <v>-235</v>
      </c>
      <c r="T42" s="131">
        <v>-292</v>
      </c>
      <c r="U42" s="132">
        <v>-328</v>
      </c>
      <c r="V42" s="130">
        <v>-284.77779801694851</v>
      </c>
      <c r="W42" s="131">
        <v>-335.29473901142774</v>
      </c>
      <c r="X42" s="131">
        <v>-409.13801653327027</v>
      </c>
      <c r="Y42" s="132">
        <v>-423.48421304174008</v>
      </c>
    </row>
    <row r="43" spans="1:25" x14ac:dyDescent="0.25">
      <c r="A43" s="24" t="s">
        <v>153</v>
      </c>
      <c r="B43" s="130">
        <v>-12</v>
      </c>
      <c r="C43" s="131">
        <v>-14</v>
      </c>
      <c r="D43" s="131">
        <v>-15</v>
      </c>
      <c r="E43" s="132">
        <v>-14</v>
      </c>
      <c r="F43" s="130">
        <v>-17</v>
      </c>
      <c r="G43" s="131">
        <v>-19</v>
      </c>
      <c r="H43" s="131">
        <v>-18</v>
      </c>
      <c r="I43" s="132">
        <v>-15</v>
      </c>
      <c r="J43" s="130">
        <v>-21</v>
      </c>
      <c r="K43" s="131">
        <v>-31</v>
      </c>
      <c r="L43" s="131">
        <v>-26</v>
      </c>
      <c r="M43" s="132">
        <v>-26</v>
      </c>
      <c r="N43" s="130">
        <v>-21</v>
      </c>
      <c r="O43" s="131">
        <v>-26</v>
      </c>
      <c r="P43" s="131">
        <v>-33</v>
      </c>
      <c r="Q43" s="131">
        <v>-21</v>
      </c>
      <c r="R43" s="130">
        <v>-25</v>
      </c>
      <c r="S43" s="131">
        <v>-26</v>
      </c>
      <c r="T43" s="131">
        <v>-39</v>
      </c>
      <c r="U43" s="132">
        <v>-37</v>
      </c>
      <c r="V43" s="130">
        <v>-34.935320354428768</v>
      </c>
      <c r="W43" s="131">
        <v>-34.22525344699261</v>
      </c>
      <c r="X43" s="131">
        <v>-40.212120890778351</v>
      </c>
      <c r="Y43" s="132">
        <v>-35.804663932402946</v>
      </c>
    </row>
    <row r="44" spans="1:25" x14ac:dyDescent="0.25">
      <c r="A44" s="65" t="s">
        <v>154</v>
      </c>
      <c r="B44" s="183">
        <v>-29</v>
      </c>
      <c r="C44" s="184">
        <v>-27</v>
      </c>
      <c r="D44" s="184">
        <v>-21</v>
      </c>
      <c r="E44" s="185">
        <v>-27</v>
      </c>
      <c r="F44" s="183">
        <v>-25</v>
      </c>
      <c r="G44" s="184">
        <v>-26</v>
      </c>
      <c r="H44" s="184">
        <v>-25</v>
      </c>
      <c r="I44" s="185">
        <v>-27</v>
      </c>
      <c r="J44" s="183">
        <v>-33</v>
      </c>
      <c r="K44" s="184">
        <v>-37</v>
      </c>
      <c r="L44" s="184">
        <v>-24</v>
      </c>
      <c r="M44" s="185">
        <v>-28</v>
      </c>
      <c r="N44" s="183">
        <v>-32</v>
      </c>
      <c r="O44" s="184">
        <v>-32</v>
      </c>
      <c r="P44" s="184">
        <v>-29</v>
      </c>
      <c r="Q44" s="184">
        <v>-36</v>
      </c>
      <c r="R44" s="183">
        <v>-32</v>
      </c>
      <c r="S44" s="184">
        <v>-35</v>
      </c>
      <c r="T44" s="184">
        <v>-29</v>
      </c>
      <c r="U44" s="185">
        <v>-44</v>
      </c>
      <c r="V44" s="183">
        <v>-29.660114238138704</v>
      </c>
      <c r="W44" s="184">
        <v>-25.362722808866238</v>
      </c>
      <c r="X44" s="184">
        <v>-37.180616088237002</v>
      </c>
      <c r="Y44" s="185">
        <v>-25.734531135556608</v>
      </c>
    </row>
  </sheetData>
  <mergeCells count="6">
    <mergeCell ref="V3:Y3"/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70" zoomScaleNormal="70" workbookViewId="0">
      <selection activeCell="B54" sqref="B54:G54"/>
    </sheetView>
  </sheetViews>
  <sheetFormatPr defaultRowHeight="15" x14ac:dyDescent="0.25"/>
  <cols>
    <col min="1" max="1" width="25.42578125" bestFit="1" customWidth="1"/>
    <col min="2" max="6" width="13.85546875" customWidth="1"/>
    <col min="7" max="7" width="13.85546875" style="35" customWidth="1"/>
    <col min="8" max="8" width="14.28515625" customWidth="1"/>
    <col min="9" max="9" width="12.5703125" customWidth="1"/>
  </cols>
  <sheetData>
    <row r="1" spans="1:9" s="1" customFormat="1" ht="22.5" x14ac:dyDescent="0.3">
      <c r="A1" s="21" t="s">
        <v>0</v>
      </c>
      <c r="B1" s="21"/>
      <c r="C1" s="21"/>
      <c r="D1" s="21"/>
    </row>
    <row r="2" spans="1:9" s="2" customFormat="1" x14ac:dyDescent="0.2">
      <c r="A2" s="88" t="s">
        <v>1</v>
      </c>
      <c r="B2" s="88"/>
      <c r="C2" s="88"/>
      <c r="D2" s="88"/>
    </row>
    <row r="3" spans="1:9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4.25" x14ac:dyDescent="0.2">
      <c r="B4" s="197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97" t="s">
        <v>106</v>
      </c>
      <c r="H4" s="197" t="s">
        <v>106</v>
      </c>
      <c r="I4" s="197" t="s">
        <v>106</v>
      </c>
    </row>
    <row r="5" spans="1:9" x14ac:dyDescent="0.25">
      <c r="A5" s="191" t="s">
        <v>107</v>
      </c>
      <c r="B5" s="198">
        <v>23038.77</v>
      </c>
      <c r="C5" s="142">
        <v>25276</v>
      </c>
      <c r="D5" s="142">
        <v>26940</v>
      </c>
      <c r="E5" s="142">
        <v>30970</v>
      </c>
      <c r="F5" s="142">
        <v>36972</v>
      </c>
      <c r="G5" s="142">
        <v>34659</v>
      </c>
      <c r="H5" s="142">
        <v>36728</v>
      </c>
      <c r="I5" s="182">
        <v>54093</v>
      </c>
    </row>
    <row r="6" spans="1:9" x14ac:dyDescent="0.25">
      <c r="A6" s="192" t="s">
        <v>55</v>
      </c>
      <c r="B6" s="40">
        <v>3261.46</v>
      </c>
      <c r="C6" s="63">
        <v>3510</v>
      </c>
      <c r="D6" s="63">
        <v>3714</v>
      </c>
      <c r="E6" s="63">
        <v>3960</v>
      </c>
      <c r="F6" s="63">
        <v>4087</v>
      </c>
      <c r="G6" s="63">
        <v>4046</v>
      </c>
      <c r="H6" s="63">
        <v>5503</v>
      </c>
      <c r="I6" s="182">
        <v>6250</v>
      </c>
    </row>
    <row r="7" spans="1:9" x14ac:dyDescent="0.25">
      <c r="A7" s="192" t="s">
        <v>88</v>
      </c>
      <c r="B7" s="40">
        <v>3019.261</v>
      </c>
      <c r="C7" s="63">
        <v>2961</v>
      </c>
      <c r="D7" s="63">
        <v>3134</v>
      </c>
      <c r="E7" s="63">
        <v>3728</v>
      </c>
      <c r="F7" s="63">
        <v>4135</v>
      </c>
      <c r="G7" s="63">
        <v>3043</v>
      </c>
      <c r="H7" s="63">
        <v>4611</v>
      </c>
      <c r="I7" s="182">
        <v>5658</v>
      </c>
    </row>
    <row r="8" spans="1:9" x14ac:dyDescent="0.25">
      <c r="A8" s="192" t="s">
        <v>31</v>
      </c>
      <c r="B8" s="40">
        <v>3578.875</v>
      </c>
      <c r="C8" s="63">
        <v>3895</v>
      </c>
      <c r="D8" s="63">
        <v>4203</v>
      </c>
      <c r="E8" s="63">
        <v>4551</v>
      </c>
      <c r="F8" s="63">
        <v>4739</v>
      </c>
      <c r="G8" s="63">
        <v>4767</v>
      </c>
      <c r="H8" s="63">
        <v>5009</v>
      </c>
      <c r="I8" s="182">
        <v>5044</v>
      </c>
    </row>
    <row r="9" spans="1:9" x14ac:dyDescent="0.25">
      <c r="A9" s="192" t="s">
        <v>102</v>
      </c>
      <c r="B9" s="40">
        <v>2885.8270000000002</v>
      </c>
      <c r="C9" s="63">
        <v>2949</v>
      </c>
      <c r="D9" s="63">
        <v>3193</v>
      </c>
      <c r="E9" s="63">
        <v>3310</v>
      </c>
      <c r="F9" s="63">
        <v>3678</v>
      </c>
      <c r="G9" s="63">
        <v>3616</v>
      </c>
      <c r="H9" s="63">
        <v>4074</v>
      </c>
      <c r="I9" s="182">
        <v>4768</v>
      </c>
    </row>
    <row r="10" spans="1:9" x14ac:dyDescent="0.25">
      <c r="A10" s="192" t="s">
        <v>109</v>
      </c>
      <c r="B10" s="40">
        <v>2238.145</v>
      </c>
      <c r="C10" s="63">
        <v>2194</v>
      </c>
      <c r="D10" s="63">
        <v>2420</v>
      </c>
      <c r="E10" s="63">
        <v>2659</v>
      </c>
      <c r="F10" s="63">
        <v>2882</v>
      </c>
      <c r="G10" s="63">
        <v>2885</v>
      </c>
      <c r="H10" s="63">
        <v>3354</v>
      </c>
      <c r="I10" s="182">
        <v>4097</v>
      </c>
    </row>
    <row r="11" spans="1:9" x14ac:dyDescent="0.25">
      <c r="A11" s="192" t="s">
        <v>74</v>
      </c>
      <c r="B11" s="40">
        <v>2009.9469999999999</v>
      </c>
      <c r="C11" s="63">
        <v>1974</v>
      </c>
      <c r="D11" s="63">
        <v>2145</v>
      </c>
      <c r="E11" s="63">
        <v>2100</v>
      </c>
      <c r="F11" s="63">
        <v>2625</v>
      </c>
      <c r="G11" s="63">
        <v>3124</v>
      </c>
      <c r="H11" s="63">
        <v>3377</v>
      </c>
      <c r="I11" s="260">
        <v>4046</v>
      </c>
    </row>
    <row r="12" spans="1:9" x14ac:dyDescent="0.25">
      <c r="A12" s="192" t="s">
        <v>108</v>
      </c>
      <c r="B12" s="40">
        <v>6471.33</v>
      </c>
      <c r="C12" s="63">
        <v>5308</v>
      </c>
      <c r="D12" s="63">
        <v>4853</v>
      </c>
      <c r="E12" s="63">
        <v>4768</v>
      </c>
      <c r="F12" s="63">
        <v>4919</v>
      </c>
      <c r="G12" s="63">
        <v>4077</v>
      </c>
      <c r="H12" s="63">
        <v>3724</v>
      </c>
      <c r="I12" s="260">
        <v>3067</v>
      </c>
    </row>
    <row r="13" spans="1:9" x14ac:dyDescent="0.25">
      <c r="A13" s="192" t="s">
        <v>110</v>
      </c>
      <c r="B13" s="40">
        <v>1605.8530000000001</v>
      </c>
      <c r="C13" s="63">
        <v>1747</v>
      </c>
      <c r="D13" s="63">
        <v>1866</v>
      </c>
      <c r="E13" s="63">
        <v>2090</v>
      </c>
      <c r="F13" s="63">
        <v>2279</v>
      </c>
      <c r="G13" s="63">
        <v>2179</v>
      </c>
      <c r="H13" s="63">
        <v>2335</v>
      </c>
      <c r="I13" s="182">
        <v>2650</v>
      </c>
    </row>
    <row r="14" spans="1:9" x14ac:dyDescent="0.25">
      <c r="A14" s="192" t="s">
        <v>45</v>
      </c>
      <c r="B14" s="40">
        <v>1054.4760000000001</v>
      </c>
      <c r="C14" s="63">
        <v>956</v>
      </c>
      <c r="D14" s="63">
        <v>1274</v>
      </c>
      <c r="E14" s="63">
        <v>1407</v>
      </c>
      <c r="F14" s="63">
        <v>1636</v>
      </c>
      <c r="G14" s="63">
        <v>1395</v>
      </c>
      <c r="H14" s="63">
        <v>1571</v>
      </c>
      <c r="I14" s="182">
        <v>2156</v>
      </c>
    </row>
    <row r="15" spans="1:9" x14ac:dyDescent="0.25">
      <c r="A15" s="192" t="s">
        <v>39</v>
      </c>
      <c r="B15" s="40">
        <v>1428.5940000000001</v>
      </c>
      <c r="C15" s="63">
        <v>1674</v>
      </c>
      <c r="D15" s="63">
        <v>1761</v>
      </c>
      <c r="E15" s="63">
        <v>1964</v>
      </c>
      <c r="F15" s="63">
        <v>2045</v>
      </c>
      <c r="G15" s="63">
        <v>1999</v>
      </c>
      <c r="H15" s="63">
        <v>1869</v>
      </c>
      <c r="I15" s="182">
        <v>1839</v>
      </c>
    </row>
    <row r="16" spans="1:9" x14ac:dyDescent="0.25">
      <c r="A16" s="192" t="s">
        <v>112</v>
      </c>
      <c r="B16" s="40">
        <v>1069.556</v>
      </c>
      <c r="C16" s="63">
        <v>1240</v>
      </c>
      <c r="D16" s="63">
        <v>1423</v>
      </c>
      <c r="E16" s="63">
        <v>1550</v>
      </c>
      <c r="F16" s="63">
        <v>1597</v>
      </c>
      <c r="G16" s="63">
        <v>1424</v>
      </c>
      <c r="H16" s="63">
        <v>1587</v>
      </c>
      <c r="I16" s="182">
        <v>1723</v>
      </c>
    </row>
    <row r="17" spans="1:9" x14ac:dyDescent="0.25">
      <c r="A17" s="192" t="s">
        <v>57</v>
      </c>
      <c r="B17" s="40">
        <v>774.99300000000005</v>
      </c>
      <c r="C17" s="63">
        <v>829</v>
      </c>
      <c r="D17" s="63">
        <v>784</v>
      </c>
      <c r="E17" s="63">
        <v>902</v>
      </c>
      <c r="F17" s="63">
        <v>971</v>
      </c>
      <c r="G17" s="63">
        <v>1064</v>
      </c>
      <c r="H17" s="63">
        <v>1308</v>
      </c>
      <c r="I17" s="182">
        <v>1553</v>
      </c>
    </row>
    <row r="18" spans="1:9" x14ac:dyDescent="0.25">
      <c r="A18" s="192" t="s">
        <v>113</v>
      </c>
      <c r="B18" s="40">
        <v>1043.194</v>
      </c>
      <c r="C18" s="63">
        <v>1066</v>
      </c>
      <c r="D18" s="63">
        <v>1308</v>
      </c>
      <c r="E18" s="63">
        <v>1449</v>
      </c>
      <c r="F18" s="63">
        <v>1450</v>
      </c>
      <c r="G18" s="63">
        <v>1400</v>
      </c>
      <c r="H18" s="63">
        <v>1382</v>
      </c>
      <c r="I18" s="182">
        <v>1507</v>
      </c>
    </row>
    <row r="19" spans="1:9" x14ac:dyDescent="0.25">
      <c r="A19" s="192" t="s">
        <v>115</v>
      </c>
      <c r="B19" s="40">
        <v>526.053</v>
      </c>
      <c r="C19" s="63">
        <v>822</v>
      </c>
      <c r="D19" s="63">
        <v>922</v>
      </c>
      <c r="E19" s="63">
        <v>945</v>
      </c>
      <c r="F19" s="63">
        <v>1018</v>
      </c>
      <c r="G19" s="63">
        <v>788</v>
      </c>
      <c r="H19" s="63">
        <v>1037</v>
      </c>
      <c r="I19" s="182">
        <v>1475</v>
      </c>
    </row>
    <row r="20" spans="1:9" x14ac:dyDescent="0.25">
      <c r="A20" s="192" t="s">
        <v>114</v>
      </c>
      <c r="B20" s="40">
        <v>873.52300000000002</v>
      </c>
      <c r="C20" s="63">
        <v>997</v>
      </c>
      <c r="D20" s="63">
        <v>1057</v>
      </c>
      <c r="E20" s="63">
        <v>1223</v>
      </c>
      <c r="F20" s="63">
        <v>1294</v>
      </c>
      <c r="G20" s="63">
        <v>1052</v>
      </c>
      <c r="H20" s="63">
        <v>1217</v>
      </c>
      <c r="I20" s="182">
        <v>1420</v>
      </c>
    </row>
    <row r="21" spans="1:9" x14ac:dyDescent="0.25">
      <c r="A21" s="192" t="s">
        <v>111</v>
      </c>
      <c r="B21" s="40">
        <v>1540.528</v>
      </c>
      <c r="C21" s="63">
        <v>1568</v>
      </c>
      <c r="D21" s="63">
        <v>1580</v>
      </c>
      <c r="E21" s="63">
        <v>1657</v>
      </c>
      <c r="F21" s="63">
        <v>1776</v>
      </c>
      <c r="G21" s="63">
        <v>1541</v>
      </c>
      <c r="H21" s="63">
        <v>1497</v>
      </c>
      <c r="I21" s="182">
        <v>1381</v>
      </c>
    </row>
    <row r="22" spans="1:9" x14ac:dyDescent="0.25">
      <c r="A22" s="192" t="s">
        <v>27</v>
      </c>
      <c r="B22" s="40">
        <v>628.98199999999997</v>
      </c>
      <c r="C22" s="63">
        <v>639</v>
      </c>
      <c r="D22" s="63">
        <v>697</v>
      </c>
      <c r="E22" s="63">
        <v>1014</v>
      </c>
      <c r="F22" s="63">
        <v>1056</v>
      </c>
      <c r="G22" s="63">
        <v>974</v>
      </c>
      <c r="H22" s="63">
        <v>1142</v>
      </c>
      <c r="I22" s="182">
        <v>1351</v>
      </c>
    </row>
    <row r="23" spans="1:9" x14ac:dyDescent="0.25">
      <c r="A23" s="192" t="s">
        <v>37</v>
      </c>
      <c r="B23" s="40">
        <v>1317.0609999999999</v>
      </c>
      <c r="C23" s="63">
        <v>1395</v>
      </c>
      <c r="D23" s="63">
        <v>1556</v>
      </c>
      <c r="E23" s="63">
        <v>1736</v>
      </c>
      <c r="F23" s="63">
        <v>1616</v>
      </c>
      <c r="G23" s="63">
        <v>1355</v>
      </c>
      <c r="H23" s="63">
        <v>1151</v>
      </c>
      <c r="I23" s="182">
        <v>1145</v>
      </c>
    </row>
    <row r="24" spans="1:9" x14ac:dyDescent="0.25">
      <c r="A24" s="192" t="s">
        <v>116</v>
      </c>
      <c r="B24" s="40">
        <v>718.01199999999994</v>
      </c>
      <c r="C24" s="63">
        <v>762</v>
      </c>
      <c r="D24" s="63">
        <v>811</v>
      </c>
      <c r="E24" s="63">
        <v>889</v>
      </c>
      <c r="F24" s="63">
        <v>986</v>
      </c>
      <c r="G24" s="63">
        <v>811</v>
      </c>
      <c r="H24" s="63">
        <v>898</v>
      </c>
      <c r="I24" s="182">
        <v>998</v>
      </c>
    </row>
    <row r="25" spans="1:9" x14ac:dyDescent="0.25">
      <c r="A25" s="192" t="s">
        <v>68</v>
      </c>
      <c r="B25" s="40">
        <v>441.82799999999997</v>
      </c>
      <c r="C25" s="63">
        <v>498</v>
      </c>
      <c r="D25" s="63">
        <v>484</v>
      </c>
      <c r="E25" s="63">
        <v>490</v>
      </c>
      <c r="F25" s="63">
        <v>672</v>
      </c>
      <c r="G25" s="63">
        <v>695</v>
      </c>
      <c r="H25" s="63">
        <v>773</v>
      </c>
      <c r="I25" s="182">
        <v>904</v>
      </c>
    </row>
    <row r="26" spans="1:9" x14ac:dyDescent="0.25">
      <c r="A26" s="192" t="s">
        <v>117</v>
      </c>
      <c r="B26" s="40">
        <v>482.28300000000002</v>
      </c>
      <c r="C26" s="63">
        <v>521</v>
      </c>
      <c r="D26" s="63">
        <v>621</v>
      </c>
      <c r="E26" s="63">
        <v>624</v>
      </c>
      <c r="F26" s="63">
        <v>711</v>
      </c>
      <c r="G26" s="63">
        <v>418</v>
      </c>
      <c r="H26" s="63">
        <v>607</v>
      </c>
      <c r="I26" s="182">
        <v>890</v>
      </c>
    </row>
    <row r="27" spans="1:9" x14ac:dyDescent="0.25">
      <c r="A27" s="192" t="s">
        <v>118</v>
      </c>
      <c r="B27" s="40">
        <v>582.279</v>
      </c>
      <c r="C27" s="63">
        <v>596</v>
      </c>
      <c r="D27" s="63">
        <v>632</v>
      </c>
      <c r="E27" s="63">
        <v>609</v>
      </c>
      <c r="F27" s="63">
        <v>673</v>
      </c>
      <c r="G27" s="63">
        <v>663</v>
      </c>
      <c r="H27" s="63">
        <v>736</v>
      </c>
      <c r="I27" s="182">
        <v>834</v>
      </c>
    </row>
    <row r="28" spans="1:9" x14ac:dyDescent="0.25">
      <c r="A28" s="192" t="s">
        <v>49</v>
      </c>
      <c r="B28" s="40">
        <v>164.21</v>
      </c>
      <c r="C28" s="63">
        <v>181</v>
      </c>
      <c r="D28" s="63">
        <v>278</v>
      </c>
      <c r="E28" s="63">
        <v>427</v>
      </c>
      <c r="F28" s="63">
        <v>530</v>
      </c>
      <c r="G28" s="63">
        <v>483</v>
      </c>
      <c r="H28" s="63">
        <v>566</v>
      </c>
      <c r="I28" s="182">
        <v>747</v>
      </c>
    </row>
    <row r="29" spans="1:9" x14ac:dyDescent="0.25">
      <c r="A29" s="192" t="s">
        <v>119</v>
      </c>
      <c r="B29" s="40">
        <v>334.88299999999998</v>
      </c>
      <c r="C29" s="63">
        <v>384</v>
      </c>
      <c r="D29" s="63">
        <v>488</v>
      </c>
      <c r="E29" s="63">
        <v>592</v>
      </c>
      <c r="F29" s="63">
        <v>612</v>
      </c>
      <c r="G29" s="63">
        <v>480</v>
      </c>
      <c r="H29" s="63">
        <v>554</v>
      </c>
      <c r="I29" s="182">
        <v>654</v>
      </c>
    </row>
    <row r="30" spans="1:9" x14ac:dyDescent="0.25">
      <c r="A30" s="192" t="s">
        <v>120</v>
      </c>
      <c r="B30" s="40">
        <v>555.87</v>
      </c>
      <c r="C30" s="63">
        <v>572</v>
      </c>
      <c r="D30" s="63">
        <v>585</v>
      </c>
      <c r="E30" s="63">
        <v>609</v>
      </c>
      <c r="F30" s="63">
        <v>553</v>
      </c>
      <c r="G30" s="63">
        <v>399</v>
      </c>
      <c r="H30" s="63">
        <v>437</v>
      </c>
      <c r="I30" s="182">
        <v>560</v>
      </c>
    </row>
    <row r="31" spans="1:9" x14ac:dyDescent="0.25">
      <c r="A31" s="192" t="s">
        <v>92</v>
      </c>
      <c r="B31" s="40">
        <v>518.46500000000003</v>
      </c>
      <c r="C31" s="63">
        <v>425</v>
      </c>
      <c r="D31" s="63">
        <v>447</v>
      </c>
      <c r="E31" s="141">
        <v>451</v>
      </c>
      <c r="F31" s="141">
        <v>494</v>
      </c>
      <c r="G31" s="141">
        <v>440</v>
      </c>
      <c r="H31" s="141">
        <v>461</v>
      </c>
      <c r="I31" s="182">
        <v>551</v>
      </c>
    </row>
    <row r="32" spans="1:9" x14ac:dyDescent="0.25">
      <c r="A32" s="192" t="s">
        <v>121</v>
      </c>
      <c r="B32" s="40">
        <v>508.56599999999997</v>
      </c>
      <c r="C32" s="63">
        <v>420</v>
      </c>
      <c r="D32" s="63">
        <v>406</v>
      </c>
      <c r="E32" s="63">
        <v>374</v>
      </c>
      <c r="F32" s="63">
        <v>457</v>
      </c>
      <c r="G32" s="63">
        <v>414</v>
      </c>
      <c r="H32" s="63">
        <v>331</v>
      </c>
      <c r="I32" s="182">
        <v>479</v>
      </c>
    </row>
    <row r="33" spans="1:18" x14ac:dyDescent="0.25">
      <c r="A33" s="192" t="s">
        <v>122</v>
      </c>
      <c r="B33" s="40">
        <v>235.37100000000001</v>
      </c>
      <c r="C33" s="63">
        <v>261</v>
      </c>
      <c r="D33" s="63">
        <v>300</v>
      </c>
      <c r="E33" s="63">
        <v>311</v>
      </c>
      <c r="F33" s="63">
        <v>387</v>
      </c>
      <c r="G33" s="63">
        <v>263</v>
      </c>
      <c r="H33" s="63">
        <v>339</v>
      </c>
      <c r="I33" s="182">
        <v>455</v>
      </c>
    </row>
    <row r="34" spans="1:18" x14ac:dyDescent="0.25">
      <c r="A34" s="192" t="s">
        <v>124</v>
      </c>
      <c r="B34" s="40">
        <v>315.25</v>
      </c>
      <c r="C34" s="63">
        <v>328</v>
      </c>
      <c r="D34" s="63">
        <v>365</v>
      </c>
      <c r="E34" s="63">
        <v>373</v>
      </c>
      <c r="F34" s="63">
        <v>357</v>
      </c>
      <c r="G34" s="63">
        <v>355</v>
      </c>
      <c r="H34" s="63">
        <v>438</v>
      </c>
      <c r="I34" s="182">
        <v>442</v>
      </c>
    </row>
    <row r="35" spans="1:18" x14ac:dyDescent="0.25">
      <c r="A35" s="192" t="s">
        <v>132</v>
      </c>
      <c r="B35" s="40">
        <v>341.02499999999998</v>
      </c>
      <c r="C35" s="63">
        <v>338</v>
      </c>
      <c r="D35" s="63">
        <v>362</v>
      </c>
      <c r="E35" s="63">
        <v>277</v>
      </c>
      <c r="F35" s="63">
        <v>230</v>
      </c>
      <c r="G35" s="63">
        <v>221</v>
      </c>
      <c r="H35" s="63">
        <v>241</v>
      </c>
      <c r="I35" s="182">
        <v>378</v>
      </c>
    </row>
    <row r="36" spans="1:18" x14ac:dyDescent="0.25">
      <c r="A36" s="192" t="s">
        <v>126</v>
      </c>
      <c r="B36" s="40">
        <v>239.88200000000001</v>
      </c>
      <c r="C36" s="63">
        <v>258</v>
      </c>
      <c r="D36" s="63">
        <v>297</v>
      </c>
      <c r="E36" s="63">
        <v>294</v>
      </c>
      <c r="F36" s="63">
        <v>300</v>
      </c>
      <c r="G36" s="63">
        <v>268</v>
      </c>
      <c r="H36" s="63">
        <v>294</v>
      </c>
      <c r="I36" s="182">
        <v>371</v>
      </c>
    </row>
    <row r="37" spans="1:18" x14ac:dyDescent="0.25">
      <c r="A37" s="192" t="s">
        <v>123</v>
      </c>
      <c r="B37" s="40">
        <v>257.36</v>
      </c>
      <c r="C37" s="63">
        <v>282</v>
      </c>
      <c r="D37" s="63">
        <v>280</v>
      </c>
      <c r="E37" s="63">
        <v>298</v>
      </c>
      <c r="F37" s="63">
        <v>374</v>
      </c>
      <c r="G37" s="63">
        <v>281</v>
      </c>
      <c r="H37" s="63">
        <v>288</v>
      </c>
      <c r="I37" s="182">
        <v>351</v>
      </c>
    </row>
    <row r="38" spans="1:18" x14ac:dyDescent="0.25">
      <c r="A38" s="192" t="s">
        <v>129</v>
      </c>
      <c r="B38" s="40">
        <v>193.45699999999999</v>
      </c>
      <c r="C38" s="63">
        <v>210</v>
      </c>
      <c r="D38" s="63">
        <v>243</v>
      </c>
      <c r="E38" s="63">
        <v>238</v>
      </c>
      <c r="F38" s="63">
        <v>262</v>
      </c>
      <c r="G38" s="63">
        <v>171</v>
      </c>
      <c r="H38" s="63">
        <v>267</v>
      </c>
      <c r="I38" s="182">
        <v>346</v>
      </c>
    </row>
    <row r="39" spans="1:18" x14ac:dyDescent="0.25">
      <c r="A39" s="192" t="s">
        <v>131</v>
      </c>
      <c r="B39" s="40">
        <v>125.78400000000001</v>
      </c>
      <c r="C39" s="63">
        <v>129</v>
      </c>
      <c r="D39" s="63">
        <v>182</v>
      </c>
      <c r="E39" s="141">
        <v>219</v>
      </c>
      <c r="F39" s="141">
        <v>231</v>
      </c>
      <c r="G39" s="141">
        <v>243</v>
      </c>
      <c r="H39" s="141">
        <v>277</v>
      </c>
      <c r="I39" s="182">
        <v>317</v>
      </c>
    </row>
    <row r="40" spans="1:18" x14ac:dyDescent="0.25">
      <c r="A40" s="192" t="s">
        <v>130</v>
      </c>
      <c r="B40" s="40">
        <v>169.86600000000001</v>
      </c>
      <c r="C40" s="63">
        <v>159</v>
      </c>
      <c r="D40" s="63">
        <v>189</v>
      </c>
      <c r="E40" s="63">
        <v>208</v>
      </c>
      <c r="F40" s="63">
        <v>240</v>
      </c>
      <c r="G40" s="63">
        <v>224</v>
      </c>
      <c r="H40" s="63">
        <v>230</v>
      </c>
      <c r="I40" s="182">
        <v>313</v>
      </c>
    </row>
    <row r="41" spans="1:18" x14ac:dyDescent="0.25">
      <c r="A41" s="192" t="s">
        <v>125</v>
      </c>
      <c r="B41" s="40">
        <v>138.98099999999999</v>
      </c>
      <c r="C41" s="63">
        <v>199</v>
      </c>
      <c r="D41" s="63">
        <v>221</v>
      </c>
      <c r="E41" s="63">
        <v>247</v>
      </c>
      <c r="F41" s="63">
        <v>315</v>
      </c>
      <c r="G41" s="63">
        <v>159</v>
      </c>
      <c r="H41" s="63">
        <v>180</v>
      </c>
      <c r="I41" s="182">
        <v>306</v>
      </c>
    </row>
    <row r="42" spans="1:18" x14ac:dyDescent="0.25">
      <c r="A42" s="192" t="s">
        <v>134</v>
      </c>
      <c r="B42" s="40">
        <v>133.98500000000001</v>
      </c>
      <c r="C42" s="63">
        <v>163</v>
      </c>
      <c r="D42" s="63">
        <v>166</v>
      </c>
      <c r="E42" s="63">
        <v>206</v>
      </c>
      <c r="F42" s="63">
        <v>196</v>
      </c>
      <c r="G42" s="63">
        <v>199</v>
      </c>
      <c r="H42" s="63">
        <v>214</v>
      </c>
      <c r="I42" s="182">
        <v>294</v>
      </c>
    </row>
    <row r="43" spans="1:18" x14ac:dyDescent="0.25">
      <c r="A43" s="192" t="s">
        <v>135</v>
      </c>
      <c r="B43" s="40">
        <v>140.702</v>
      </c>
      <c r="C43" s="63">
        <v>136</v>
      </c>
      <c r="D43" s="63">
        <v>161</v>
      </c>
      <c r="E43" s="63">
        <v>182</v>
      </c>
      <c r="F43" s="63">
        <v>191</v>
      </c>
      <c r="G43" s="63">
        <v>229</v>
      </c>
      <c r="H43" s="63">
        <v>217</v>
      </c>
      <c r="I43" s="182">
        <v>266</v>
      </c>
    </row>
    <row r="44" spans="1:18" x14ac:dyDescent="0.25">
      <c r="A44" s="192" t="s">
        <v>458</v>
      </c>
      <c r="B44" s="272" t="s">
        <v>478</v>
      </c>
      <c r="C44" s="273"/>
      <c r="D44" s="273"/>
      <c r="E44" s="273"/>
      <c r="F44" s="273"/>
      <c r="G44" s="273"/>
      <c r="H44" s="141">
        <v>212</v>
      </c>
      <c r="I44" s="182">
        <v>248</v>
      </c>
    </row>
    <row r="45" spans="1:18" x14ac:dyDescent="0.25">
      <c r="A45" s="192" t="s">
        <v>127</v>
      </c>
      <c r="B45" s="199">
        <v>145.291</v>
      </c>
      <c r="C45" s="141">
        <v>194</v>
      </c>
      <c r="D45" s="141">
        <v>200</v>
      </c>
      <c r="E45" s="141">
        <v>220</v>
      </c>
      <c r="F45" s="141">
        <v>294</v>
      </c>
      <c r="G45" s="141">
        <v>303</v>
      </c>
      <c r="H45" s="141">
        <v>248</v>
      </c>
      <c r="I45" s="182">
        <v>234</v>
      </c>
    </row>
    <row r="46" spans="1:18" ht="15" customHeight="1" x14ac:dyDescent="0.25">
      <c r="A46" s="192" t="s">
        <v>136</v>
      </c>
      <c r="B46" s="199">
        <v>181.44800000000001</v>
      </c>
      <c r="C46" s="141">
        <v>137</v>
      </c>
      <c r="D46" s="141">
        <v>158</v>
      </c>
      <c r="E46" s="141">
        <v>172</v>
      </c>
      <c r="F46" s="141">
        <v>163</v>
      </c>
      <c r="G46" s="141">
        <v>141</v>
      </c>
      <c r="H46" s="141">
        <v>92</v>
      </c>
      <c r="I46" s="182">
        <v>228</v>
      </c>
    </row>
    <row r="47" spans="1:18" ht="15" customHeight="1" x14ac:dyDescent="0.25">
      <c r="A47" s="192" t="s">
        <v>459</v>
      </c>
      <c r="B47" s="272" t="s">
        <v>478</v>
      </c>
      <c r="C47" s="273"/>
      <c r="D47" s="273"/>
      <c r="E47" s="273"/>
      <c r="F47" s="273"/>
      <c r="G47" s="273"/>
      <c r="H47" s="141">
        <v>174</v>
      </c>
      <c r="I47" s="182">
        <v>224</v>
      </c>
    </row>
    <row r="48" spans="1:18" x14ac:dyDescent="0.25">
      <c r="A48" s="192" t="s">
        <v>128</v>
      </c>
      <c r="B48" s="199">
        <v>209.53299999999999</v>
      </c>
      <c r="C48" s="141">
        <v>244</v>
      </c>
      <c r="D48" s="141">
        <v>215</v>
      </c>
      <c r="E48" s="141">
        <v>239</v>
      </c>
      <c r="F48" s="141">
        <v>278</v>
      </c>
      <c r="G48" s="141">
        <v>198</v>
      </c>
      <c r="H48" s="141">
        <v>166</v>
      </c>
      <c r="I48" s="182">
        <v>216</v>
      </c>
      <c r="M48" s="182"/>
      <c r="N48" s="182"/>
      <c r="O48" s="182"/>
      <c r="P48" s="182"/>
      <c r="Q48" s="182"/>
      <c r="R48" s="182"/>
    </row>
    <row r="49" spans="1:13" x14ac:dyDescent="0.25">
      <c r="A49" s="192" t="s">
        <v>460</v>
      </c>
      <c r="B49" s="272" t="s">
        <v>478</v>
      </c>
      <c r="C49" s="273"/>
      <c r="D49" s="273"/>
      <c r="E49" s="273"/>
      <c r="F49" s="273"/>
      <c r="G49" s="273"/>
      <c r="H49" s="141">
        <v>95</v>
      </c>
      <c r="I49" s="182">
        <v>200</v>
      </c>
    </row>
    <row r="50" spans="1:13" x14ac:dyDescent="0.25">
      <c r="A50" s="192" t="s">
        <v>461</v>
      </c>
      <c r="B50" s="272" t="s">
        <v>478</v>
      </c>
      <c r="C50" s="273"/>
      <c r="D50" s="273"/>
      <c r="E50" s="273"/>
      <c r="F50" s="273"/>
      <c r="G50" s="273"/>
      <c r="H50" s="141">
        <v>99</v>
      </c>
      <c r="I50" s="182">
        <v>184</v>
      </c>
    </row>
    <row r="51" spans="1:13" x14ac:dyDescent="0.25">
      <c r="A51" s="192" t="s">
        <v>462</v>
      </c>
      <c r="B51" s="272" t="s">
        <v>478</v>
      </c>
      <c r="C51" s="273"/>
      <c r="D51" s="273"/>
      <c r="E51" s="273"/>
      <c r="F51" s="273"/>
      <c r="G51" s="273"/>
      <c r="H51" s="141">
        <v>136</v>
      </c>
      <c r="I51" s="182">
        <v>178</v>
      </c>
    </row>
    <row r="52" spans="1:13" x14ac:dyDescent="0.25">
      <c r="A52" s="192" t="s">
        <v>137</v>
      </c>
      <c r="B52" s="199">
        <v>95.334000000000003</v>
      </c>
      <c r="C52" s="141">
        <v>106</v>
      </c>
      <c r="D52" s="141">
        <v>113</v>
      </c>
      <c r="E52" s="141">
        <v>126</v>
      </c>
      <c r="F52" s="141">
        <v>134</v>
      </c>
      <c r="G52" s="141">
        <v>125</v>
      </c>
      <c r="H52" s="141">
        <v>146</v>
      </c>
      <c r="I52" s="182">
        <v>174</v>
      </c>
      <c r="L52" s="182"/>
      <c r="M52" s="182"/>
    </row>
    <row r="53" spans="1:13" x14ac:dyDescent="0.25">
      <c r="A53" s="192" t="s">
        <v>133</v>
      </c>
      <c r="B53" s="199">
        <v>224.46100000000001</v>
      </c>
      <c r="C53" s="141">
        <v>274</v>
      </c>
      <c r="D53" s="141">
        <v>251</v>
      </c>
      <c r="E53" s="141">
        <v>237</v>
      </c>
      <c r="F53" s="141">
        <v>217</v>
      </c>
      <c r="G53" s="141">
        <v>134</v>
      </c>
      <c r="H53" s="141">
        <v>148</v>
      </c>
      <c r="I53" s="182">
        <v>173</v>
      </c>
    </row>
    <row r="54" spans="1:13" x14ac:dyDescent="0.25">
      <c r="A54" s="192" t="s">
        <v>463</v>
      </c>
      <c r="B54" s="272" t="s">
        <v>478</v>
      </c>
      <c r="C54" s="273"/>
      <c r="D54" s="273"/>
      <c r="E54" s="273"/>
      <c r="F54" s="273"/>
      <c r="G54" s="273"/>
      <c r="H54" s="141">
        <v>98</v>
      </c>
      <c r="I54" s="182">
        <v>148</v>
      </c>
    </row>
    <row r="55" spans="1:13" ht="15.75" thickBot="1" x14ac:dyDescent="0.3">
      <c r="A55" s="193" t="s">
        <v>138</v>
      </c>
      <c r="B55" s="194">
        <v>2278.0349999999999</v>
      </c>
      <c r="C55" s="195">
        <v>2516</v>
      </c>
      <c r="D55" s="195">
        <v>2852</v>
      </c>
      <c r="E55" s="196">
        <v>3153</v>
      </c>
      <c r="F55" s="196">
        <v>3397</v>
      </c>
      <c r="G55" s="196">
        <v>3944</v>
      </c>
      <c r="H55" s="196">
        <v>2569</v>
      </c>
      <c r="I55" s="182">
        <v>2910</v>
      </c>
    </row>
    <row r="56" spans="1:13" ht="16.5" thickTop="1" thickBot="1" x14ac:dyDescent="0.3">
      <c r="A56" s="138" t="s">
        <v>69</v>
      </c>
      <c r="B56" s="236">
        <v>68099</v>
      </c>
      <c r="C56" s="222">
        <v>71293</v>
      </c>
      <c r="D56" s="143">
        <v>76137</v>
      </c>
      <c r="E56" s="143">
        <v>84048</v>
      </c>
      <c r="F56" s="201">
        <v>94029</v>
      </c>
      <c r="G56" s="201">
        <v>87649</v>
      </c>
      <c r="H56" s="236">
        <v>95007</v>
      </c>
      <c r="I56" s="236">
        <v>120793</v>
      </c>
      <c r="J56" s="182"/>
    </row>
  </sheetData>
  <sortState xmlns:xlrd2="http://schemas.microsoft.com/office/spreadsheetml/2017/richdata2" ref="A5:H54">
    <sortCondition descending="1" ref="H5:H54"/>
  </sortState>
  <mergeCells count="6">
    <mergeCell ref="B54:G54"/>
    <mergeCell ref="B44:G44"/>
    <mergeCell ref="B47:G47"/>
    <mergeCell ref="B49:G49"/>
    <mergeCell ref="B50:G5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Ewerlöf, Isabelle</cp:lastModifiedBy>
  <dcterms:created xsi:type="dcterms:W3CDTF">2020-07-16T12:41:43Z</dcterms:created>
  <dcterms:modified xsi:type="dcterms:W3CDTF">2023-03-27T10:35:25Z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